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<sst xmlns="http://schemas.openxmlformats.org/spreadsheetml/2006/main" count="145" uniqueCount="124">
  <si>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</si>
  <si>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</si>
  <si>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</si>
  <si>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</si>
  <si>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</si>
  <si>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</si>
  <si>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</si>
  <si>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</si>
  <si>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</si>
  <si>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</si>
  <si>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</si>
  <si>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</si>
  <si>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</si>
  <si>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</si>
  <si>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</si>
  <si>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</si>
  <si>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</si>
  <si>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</si>
  <si>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</si>
  <si>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</si>
  <si>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</si>
  <si>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</si>
  <si>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</si>
  <si>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</si>
  <si>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</si>
  <si>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</si>
  <si>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</si>
  <si>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</si>
  <si>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</si>
  <si>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</si>
  <si>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</si>
  <si>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</si>
  <si>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</si>
  <si>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</si>
  <si>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</si>
  <si>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</si>
  <si>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</si>
  <si>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</si>
  <si>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</si>
  <si>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</si>
  <si>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</si>
  <si>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</si>
  <si>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</si>
  <si>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</si>
  <si>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</si>
  <si>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</si>
  <si>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</si>
  <si>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</si>
  <si>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</si>
  <si>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</si>
  <si>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</si>
  <si>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</si>
  <si>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</si>
  <si>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</si>
  <si>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</si>
  <si>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</si>
  <si>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</si>
  <si>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</si>
  <si>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</si>
  <si>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</si>
  <si>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</si>
  <si>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</si>
  <si>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</si>
  <si>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</si>
  <si>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</si>
  <si>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</si>
  <si>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</si>
  <si>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</si>
  <si>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</si>
  <si>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</si>
  <si>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</si>
  <si>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</si>
  <si>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</si>
  <si>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</si>
  <si>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</si>
  <si>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</si>
  <si>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</si>
  <si>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</si>
  <si>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</si>
  <si>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</si>
  <si>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</si>
  <si>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</si>
  <si>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</si>
  <si>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</si>
  <si>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</si>
  <si>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</si>
  <si>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</si>
  <si>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</si>
  <si>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</si>
  <si>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</si>
  <si>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</si>
  <si>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</si>
  <si>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</si>
  <si>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</si>
  <si>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</si>
  <si>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</si>
  <si>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</si>
  <si>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</si>
  <si>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</si>
  <si>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</si>
  <si>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</si>
  <si>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</si>
  <si>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</si>
  <si>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</si>
  <si>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</si>
  <si>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</si>
  <si>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</si>
  <si>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</si>
  <si>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</si>
  <si>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</si>
  <si>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</si>
  <si>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</si>
  <si>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</si>
  <si>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</si>
  <si>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</si>
  <si>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</si>
  <si>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</si>
  <si>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</si>
  <si>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</si>
  <si>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перше півріччя 2020 року</t>
  </si>
  <si>
    <t>1 липня 2020 року</t>
  </si>
  <si>
    <t>О.В. Мельник</t>
  </si>
  <si>
    <t>О.А. Дмищук</t>
  </si>
  <si>
    <t>0362 684063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</si>
</sst>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28" t="s">
        <v>39</v>
      </c>
      <c r="C3" s="128"/>
      <c r="D3" s="128"/>
      <c r="E3" s="128"/>
      <c r="F3" s="128"/>
      <c r="G3" s="128"/>
      <c r="H3" s="128"/>
    </row>
    <row r="4" spans="2:8" ht="18.7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94"/>
      <c r="C5" s="94"/>
      <c r="D5" s="139" t="s">
        <v>119</v>
      </c>
      <c r="E5" s="139"/>
      <c r="F5" s="139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30" t="s">
        <v>23</v>
      </c>
      <c r="C10" s="131"/>
      <c r="D10" s="132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3" t="s">
        <v>25</v>
      </c>
      <c r="C12" s="134"/>
      <c r="D12" s="135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3" t="s">
        <v>43</v>
      </c>
      <c r="C14" s="134"/>
      <c r="D14" s="135"/>
      <c r="E14" s="155" t="s">
        <v>42</v>
      </c>
      <c r="F14" s="136" t="s">
        <v>27</v>
      </c>
      <c r="G14" s="136"/>
      <c r="H14" s="136"/>
    </row>
    <row r="15" spans="1:8" ht="12.75" customHeight="1">
      <c r="A15" s="4"/>
      <c r="B15" s="133"/>
      <c r="C15" s="134"/>
      <c r="D15" s="135"/>
      <c r="E15" s="155"/>
      <c r="F15" s="149" t="s">
        <v>50</v>
      </c>
      <c r="G15" s="150"/>
      <c r="H15" s="150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3" t="s">
        <v>44</v>
      </c>
      <c r="C17" s="134"/>
      <c r="D17" s="135"/>
      <c r="E17" s="155" t="s">
        <v>42</v>
      </c>
      <c r="F17" s="140" t="s">
        <v>97</v>
      </c>
      <c r="G17" s="141"/>
      <c r="H17" s="141"/>
    </row>
    <row r="18" spans="1:8" ht="12.75" customHeight="1">
      <c r="A18" s="4"/>
      <c r="B18" s="133"/>
      <c r="C18" s="134"/>
      <c r="D18" s="135"/>
      <c r="E18" s="155"/>
      <c r="F18" s="140"/>
      <c r="G18" s="141"/>
      <c r="H18" s="141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3" t="s">
        <v>47</v>
      </c>
      <c r="C20" s="134"/>
      <c r="D20" s="135"/>
      <c r="E20" s="155" t="s">
        <v>42</v>
      </c>
      <c r="F20" s="114"/>
      <c r="G20" s="114"/>
      <c r="H20" s="114"/>
    </row>
    <row r="21" spans="1:8" ht="12.75" customHeight="1">
      <c r="A21" s="4"/>
      <c r="B21" s="133"/>
      <c r="C21" s="134"/>
      <c r="D21" s="135"/>
      <c r="E21" s="155"/>
      <c r="F21" s="136"/>
      <c r="G21" s="136"/>
      <c r="H21" s="136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3" t="s">
        <v>28</v>
      </c>
      <c r="C23" s="134"/>
      <c r="D23" s="135"/>
      <c r="E23" s="109"/>
      <c r="F23" s="97"/>
      <c r="G23" s="110"/>
      <c r="H23" s="92"/>
    </row>
    <row r="24" spans="1:8" ht="12.75" customHeight="1">
      <c r="A24" s="4"/>
      <c r="B24" s="133" t="s">
        <v>49</v>
      </c>
      <c r="C24" s="134"/>
      <c r="D24" s="135"/>
      <c r="E24" s="109"/>
      <c r="F24" s="97"/>
      <c r="G24" s="92"/>
      <c r="H24" s="92"/>
    </row>
    <row r="25" spans="2:8" ht="12.75" customHeight="1">
      <c r="B25" s="133" t="s">
        <v>29</v>
      </c>
      <c r="C25" s="134"/>
      <c r="D25" s="135"/>
      <c r="E25" s="109" t="s">
        <v>45</v>
      </c>
      <c r="F25" s="92"/>
      <c r="G25" s="92"/>
      <c r="H25" s="92"/>
    </row>
    <row r="26" spans="2:8" ht="12.75" customHeight="1">
      <c r="B26" s="151" t="s">
        <v>30</v>
      </c>
      <c r="C26" s="152"/>
      <c r="D26" s="153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3" t="s">
        <v>32</v>
      </c>
      <c r="C28" s="134"/>
      <c r="D28" s="135"/>
      <c r="E28" s="120" t="s">
        <v>46</v>
      </c>
      <c r="F28" s="92"/>
      <c r="G28" s="92"/>
      <c r="H28" s="92"/>
    </row>
    <row r="29" spans="2:8" ht="12.75" customHeight="1">
      <c r="B29" s="156"/>
      <c r="C29" s="157"/>
      <c r="D29" s="158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9" t="s">
        <v>35</v>
      </c>
      <c r="C37" s="160"/>
      <c r="D37" s="137" t="s">
        <v>118</v>
      </c>
      <c r="E37" s="137"/>
      <c r="F37" s="137"/>
      <c r="G37" s="137"/>
      <c r="H37" s="138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2"/>
      <c r="E39" s="137"/>
      <c r="F39" s="137"/>
      <c r="G39" s="137"/>
      <c r="H39" s="138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3"/>
      <c r="C41" s="144"/>
      <c r="D41" s="144"/>
      <c r="E41" s="144"/>
      <c r="F41" s="144"/>
      <c r="G41" s="144"/>
      <c r="H41" s="145"/>
    </row>
    <row r="42" spans="1:8" ht="12.75" customHeight="1">
      <c r="A42" s="4"/>
      <c r="B42" s="146" t="s">
        <v>37</v>
      </c>
      <c r="C42" s="147"/>
      <c r="D42" s="147"/>
      <c r="E42" s="147"/>
      <c r="F42" s="147"/>
      <c r="G42" s="147"/>
      <c r="H42" s="148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4"/>
      <c r="C44" s="137"/>
      <c r="D44" s="137"/>
      <c r="E44" s="137"/>
      <c r="F44" s="137"/>
      <c r="G44" s="137"/>
      <c r="H44" s="138"/>
      <c r="I44" s="2"/>
    </row>
    <row r="45" spans="1:9" ht="12.75" customHeight="1">
      <c r="A45" s="4"/>
      <c r="B45" s="146" t="s">
        <v>38</v>
      </c>
      <c r="C45" s="147"/>
      <c r="D45" s="147"/>
      <c r="E45" s="147"/>
      <c r="F45" s="147"/>
      <c r="G45" s="147"/>
      <c r="H45" s="148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&amp;L2DE2B4D7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0" sqref="A40:IV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4" t="s">
        <v>20</v>
      </c>
      <c r="C1" s="164"/>
      <c r="D1" s="70">
        <v>686</v>
      </c>
      <c r="E1" s="70">
        <v>686</v>
      </c>
      <c r="F1" s="70">
        <v>686</v>
      </c>
    </row>
    <row r="2" spans="1:12" ht="61.5" customHeight="1">
      <c r="A2" s="165" t="s">
        <v>0</v>
      </c>
      <c r="B2" s="166" t="s">
        <v>73</v>
      </c>
      <c r="C2" s="162" t="s">
        <v>54</v>
      </c>
      <c r="D2" s="163" t="s">
        <v>48</v>
      </c>
      <c r="E2" s="163" t="s">
        <v>13</v>
      </c>
      <c r="F2" s="163"/>
      <c r="G2" s="162" t="s">
        <v>6</v>
      </c>
      <c r="H2" s="162"/>
      <c r="I2" s="162" t="s">
        <v>55</v>
      </c>
      <c r="J2" s="162"/>
      <c r="K2" s="162" t="s">
        <v>72</v>
      </c>
      <c r="L2" s="162"/>
    </row>
    <row r="3" spans="1:12" ht="36" customHeight="1">
      <c r="A3" s="165"/>
      <c r="B3" s="166"/>
      <c r="C3" s="162"/>
      <c r="D3" s="163"/>
      <c r="E3" s="167" t="s">
        <v>7</v>
      </c>
      <c r="F3" s="167" t="s">
        <v>12</v>
      </c>
      <c r="G3" s="161" t="s">
        <v>7</v>
      </c>
      <c r="H3" s="161" t="s">
        <v>8</v>
      </c>
      <c r="I3" s="161" t="s">
        <v>7</v>
      </c>
      <c r="J3" s="161" t="s">
        <v>8</v>
      </c>
      <c r="K3" s="161" t="s">
        <v>7</v>
      </c>
      <c r="L3" s="161" t="s">
        <v>11</v>
      </c>
    </row>
    <row r="4" spans="1:12" ht="64.5" customHeight="1">
      <c r="A4" s="165"/>
      <c r="B4" s="166"/>
      <c r="C4" s="162"/>
      <c r="D4" s="163"/>
      <c r="E4" s="167"/>
      <c r="F4" s="167"/>
      <c r="G4" s="161"/>
      <c r="H4" s="161"/>
      <c r="I4" s="161"/>
      <c r="J4" s="161"/>
      <c r="K4" s="161"/>
      <c r="L4" s="161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 hidden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 hidden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 hidden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 hidden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 hidden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 hidden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 hidden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 hidden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 hidden="1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 hidden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 hidden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 hidden="1">
      <c r="A18" s="61">
        <v>13</v>
      </c>
      <c r="B18" s="123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 hidden="1">
      <c r="A19" s="61">
        <v>14</v>
      </c>
      <c r="B19" s="123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.75" customHeight="1" hidden="1">
      <c r="A20" s="61">
        <v>15</v>
      </c>
      <c r="B20" s="123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0" hidden="1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21" customHeight="1" hidden="1">
      <c r="A22" s="61">
        <v>17</v>
      </c>
      <c r="B22" s="124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1" customHeight="1" hidden="1">
      <c r="A23" s="61">
        <v>18</v>
      </c>
      <c r="B23" s="124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7.25" customHeight="1" hidden="1">
      <c r="A24" s="61">
        <v>19</v>
      </c>
      <c r="B24" s="64" t="s">
        <v>106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8.25" customHeight="1" hidden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5" hidden="1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4.25" customHeight="1" hidden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>
      <c r="A28" s="61">
        <v>23</v>
      </c>
      <c r="B28" s="63" t="s">
        <v>114</v>
      </c>
      <c r="C28" s="74">
        <f>SUM(C29:C38)</f>
        <v>683</v>
      </c>
      <c r="D28" s="80">
        <f aca="true" t="shared" si="2" ref="D28:L28">SUM(D29:D38)</f>
        <v>17576973.66</v>
      </c>
      <c r="E28" s="74">
        <f t="shared" si="2"/>
        <v>676</v>
      </c>
      <c r="F28" s="80">
        <f t="shared" si="2"/>
        <v>15883536.07</v>
      </c>
      <c r="G28" s="74">
        <f t="shared" si="2"/>
        <v>0</v>
      </c>
      <c r="H28" s="80">
        <f t="shared" si="2"/>
        <v>0</v>
      </c>
      <c r="I28" s="74">
        <f t="shared" si="2"/>
        <v>1</v>
      </c>
      <c r="J28" s="80">
        <f t="shared" si="2"/>
        <v>2881.5</v>
      </c>
      <c r="K28" s="74">
        <f t="shared" si="2"/>
        <v>6</v>
      </c>
      <c r="L28" s="80">
        <f t="shared" si="2"/>
        <v>31552.26</v>
      </c>
    </row>
    <row r="29" spans="1:12" ht="15.75" customHeight="1">
      <c r="A29" s="61">
        <v>24</v>
      </c>
      <c r="B29" s="64" t="s">
        <v>5</v>
      </c>
      <c r="C29" s="75">
        <v>0</v>
      </c>
      <c r="D29" s="81">
        <v>0</v>
      </c>
      <c r="E29" s="76">
        <v>0</v>
      </c>
      <c r="F29" s="82">
        <v>0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</v>
      </c>
      <c r="C30" s="75">
        <v>0</v>
      </c>
      <c r="D30" s="81">
        <v>0</v>
      </c>
      <c r="E30" s="76">
        <v>0</v>
      </c>
      <c r="F30" s="82">
        <v>0</v>
      </c>
      <c r="G30" s="75">
        <v>0</v>
      </c>
      <c r="H30" s="84">
        <v>0</v>
      </c>
      <c r="I30" s="77">
        <v>0</v>
      </c>
      <c r="J30" s="86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104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15">
      <c r="A32" s="61">
        <v>27</v>
      </c>
      <c r="B32" s="64" t="s">
        <v>105</v>
      </c>
      <c r="C32" s="75">
        <v>0</v>
      </c>
      <c r="D32" s="81">
        <v>0</v>
      </c>
      <c r="E32" s="76">
        <v>0</v>
      </c>
      <c r="F32" s="82">
        <v>0</v>
      </c>
      <c r="G32" s="75">
        <v>0</v>
      </c>
      <c r="H32" s="125">
        <v>0</v>
      </c>
      <c r="I32" s="126">
        <v>0</v>
      </c>
      <c r="J32" s="127">
        <v>0</v>
      </c>
      <c r="K32" s="76">
        <v>0</v>
      </c>
      <c r="L32" s="82">
        <v>0</v>
      </c>
    </row>
    <row r="33" spans="1:12" ht="75">
      <c r="A33" s="61">
        <v>28</v>
      </c>
      <c r="B33" s="64" t="s">
        <v>82</v>
      </c>
      <c r="C33" s="75">
        <v>4</v>
      </c>
      <c r="D33" s="81">
        <v>4204</v>
      </c>
      <c r="E33" s="76">
        <v>4</v>
      </c>
      <c r="F33" s="82">
        <v>4204</v>
      </c>
      <c r="G33" s="75">
        <v>0</v>
      </c>
      <c r="H33" s="84">
        <v>0</v>
      </c>
      <c r="I33" s="77">
        <v>0</v>
      </c>
      <c r="J33" s="86">
        <v>0</v>
      </c>
      <c r="K33" s="76">
        <v>0</v>
      </c>
      <c r="L33" s="82">
        <v>0</v>
      </c>
    </row>
    <row r="34" spans="1:12" ht="45">
      <c r="A34" s="61">
        <v>29</v>
      </c>
      <c r="B34" s="64" t="s">
        <v>83</v>
      </c>
      <c r="C34" s="75">
        <v>499</v>
      </c>
      <c r="D34" s="81">
        <v>17207021.66</v>
      </c>
      <c r="E34" s="76">
        <v>494</v>
      </c>
      <c r="F34" s="82">
        <v>15443457.07</v>
      </c>
      <c r="G34" s="75">
        <v>0</v>
      </c>
      <c r="H34" s="84">
        <v>0</v>
      </c>
      <c r="I34" s="77">
        <v>1</v>
      </c>
      <c r="J34" s="86">
        <v>2881.5</v>
      </c>
      <c r="K34" s="76">
        <v>4</v>
      </c>
      <c r="L34" s="82">
        <v>27348.26</v>
      </c>
    </row>
    <row r="35" spans="1:12" ht="30">
      <c r="A35" s="61">
        <v>30</v>
      </c>
      <c r="B35" s="64" t="s">
        <v>107</v>
      </c>
      <c r="C35" s="75">
        <v>180</v>
      </c>
      <c r="D35" s="81">
        <v>365748</v>
      </c>
      <c r="E35" s="76">
        <v>178</v>
      </c>
      <c r="F35" s="82">
        <v>435875</v>
      </c>
      <c r="G35" s="75">
        <v>0</v>
      </c>
      <c r="H35" s="84">
        <v>0</v>
      </c>
      <c r="I35" s="77">
        <v>0</v>
      </c>
      <c r="J35" s="86">
        <v>0</v>
      </c>
      <c r="K35" s="76">
        <v>2</v>
      </c>
      <c r="L35" s="82">
        <v>4204</v>
      </c>
    </row>
    <row r="36" spans="1:12" ht="30">
      <c r="A36" s="61">
        <v>31</v>
      </c>
      <c r="B36" s="64" t="s">
        <v>14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5">
      <c r="A37" s="61">
        <v>32</v>
      </c>
      <c r="B37" s="64" t="s">
        <v>15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105">
      <c r="A38" s="61">
        <v>33</v>
      </c>
      <c r="B38" s="64" t="s">
        <v>84</v>
      </c>
      <c r="C38" s="75">
        <v>0</v>
      </c>
      <c r="D38" s="81">
        <v>0</v>
      </c>
      <c r="E38" s="76">
        <v>0</v>
      </c>
      <c r="F38" s="82">
        <v>0</v>
      </c>
      <c r="G38" s="75">
        <v>0</v>
      </c>
      <c r="H38" s="84">
        <v>0</v>
      </c>
      <c r="I38" s="77">
        <v>0</v>
      </c>
      <c r="J38" s="86">
        <v>0</v>
      </c>
      <c r="K38" s="76">
        <v>0</v>
      </c>
      <c r="L38" s="82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0</v>
      </c>
      <c r="D39" s="80">
        <f aca="true" t="shared" si="3" ref="D39:K39">SUM(D40,D47,D48,D49)</f>
        <v>0</v>
      </c>
      <c r="E39" s="74">
        <f t="shared" si="3"/>
        <v>0</v>
      </c>
      <c r="F39" s="80">
        <f t="shared" si="3"/>
        <v>0</v>
      </c>
      <c r="G39" s="74">
        <f t="shared" si="3"/>
        <v>0</v>
      </c>
      <c r="H39" s="80">
        <f t="shared" si="3"/>
        <v>0</v>
      </c>
      <c r="I39" s="74">
        <f t="shared" si="3"/>
        <v>0</v>
      </c>
      <c r="J39" s="80">
        <f t="shared" si="3"/>
        <v>0</v>
      </c>
      <c r="K39" s="74">
        <f t="shared" si="3"/>
        <v>0</v>
      </c>
      <c r="L39" s="80">
        <f>SUM(L40,L47,L48,L49)</f>
        <v>0</v>
      </c>
    </row>
    <row r="40" spans="1:12" ht="24" customHeight="1" hidden="1">
      <c r="A40" s="61">
        <v>35</v>
      </c>
      <c r="B40" s="64" t="s">
        <v>85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9.5" customHeight="1" hidden="1">
      <c r="A41" s="61">
        <v>36</v>
      </c>
      <c r="B41" s="64" t="s">
        <v>86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 hidden="1">
      <c r="A42" s="61">
        <v>37</v>
      </c>
      <c r="B42" s="65" t="s">
        <v>87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16.5" customHeight="1" hidden="1">
      <c r="A43" s="61">
        <v>38</v>
      </c>
      <c r="B43" s="65" t="s">
        <v>76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21" customHeight="1" hidden="1">
      <c r="A44" s="61">
        <v>39</v>
      </c>
      <c r="B44" s="64" t="s">
        <v>88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30" customHeight="1" hidden="1">
      <c r="A45" s="61">
        <v>40</v>
      </c>
      <c r="B45" s="65" t="s">
        <v>89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21" customHeight="1" hidden="1">
      <c r="A46" s="61">
        <v>41</v>
      </c>
      <c r="B46" s="65" t="s">
        <v>79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45" customHeight="1" hidden="1">
      <c r="A47" s="61">
        <v>42</v>
      </c>
      <c r="B47" s="64" t="s">
        <v>90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30" customHeight="1" hidden="1">
      <c r="A48" s="61">
        <v>43</v>
      </c>
      <c r="B48" s="66" t="s">
        <v>16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51" customHeight="1" hidden="1">
      <c r="A49" s="61">
        <v>44</v>
      </c>
      <c r="B49" s="64" t="s">
        <v>91</v>
      </c>
      <c r="C49" s="75">
        <v>0</v>
      </c>
      <c r="D49" s="81">
        <v>0</v>
      </c>
      <c r="E49" s="75">
        <v>0</v>
      </c>
      <c r="F49" s="81">
        <v>0</v>
      </c>
      <c r="G49" s="75">
        <v>0</v>
      </c>
      <c r="H49" s="81">
        <v>0</v>
      </c>
      <c r="I49" s="75">
        <v>0</v>
      </c>
      <c r="J49" s="81">
        <v>0</v>
      </c>
      <c r="K49" s="75">
        <v>0</v>
      </c>
      <c r="L49" s="81">
        <v>0</v>
      </c>
    </row>
    <row r="50" spans="1:12" ht="21.75" customHeight="1">
      <c r="A50" s="61">
        <v>45</v>
      </c>
      <c r="B50" s="63" t="s">
        <v>116</v>
      </c>
      <c r="C50" s="74">
        <f aca="true" t="shared" si="4" ref="C50:L50">SUM(C51:C54)</f>
        <v>1</v>
      </c>
      <c r="D50" s="80">
        <f t="shared" si="4"/>
        <v>340.52</v>
      </c>
      <c r="E50" s="74">
        <f t="shared" si="4"/>
        <v>1</v>
      </c>
      <c r="F50" s="80">
        <f t="shared" si="4"/>
        <v>340.5</v>
      </c>
      <c r="G50" s="74">
        <f t="shared" si="4"/>
        <v>0</v>
      </c>
      <c r="H50" s="80">
        <f t="shared" si="4"/>
        <v>0</v>
      </c>
      <c r="I50" s="74">
        <f t="shared" si="4"/>
        <v>0</v>
      </c>
      <c r="J50" s="80">
        <f t="shared" si="4"/>
        <v>0</v>
      </c>
      <c r="K50" s="74">
        <f t="shared" si="4"/>
        <v>0</v>
      </c>
      <c r="L50" s="80">
        <f t="shared" si="4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1">
        <v>0</v>
      </c>
      <c r="E51" s="76">
        <v>0</v>
      </c>
      <c r="F51" s="82">
        <v>0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1">
        <v>0</v>
      </c>
      <c r="E52" s="76">
        <v>0</v>
      </c>
      <c r="F52" s="82">
        <v>0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1">
        <v>340.52</v>
      </c>
      <c r="E54" s="76">
        <v>1</v>
      </c>
      <c r="F54" s="82">
        <v>340.5</v>
      </c>
      <c r="G54" s="75">
        <v>0</v>
      </c>
      <c r="H54" s="84">
        <v>0</v>
      </c>
      <c r="I54" s="77">
        <v>0</v>
      </c>
      <c r="J54" s="86">
        <v>0</v>
      </c>
      <c r="K54" s="76">
        <v>0</v>
      </c>
      <c r="L54" s="82">
        <v>0</v>
      </c>
    </row>
    <row r="55" spans="1:12" ht="28.5" customHeight="1">
      <c r="A55" s="61">
        <v>50</v>
      </c>
      <c r="B55" s="63" t="s">
        <v>108</v>
      </c>
      <c r="C55" s="74">
        <v>0</v>
      </c>
      <c r="D55" s="80">
        <v>0</v>
      </c>
      <c r="E55" s="78">
        <v>0</v>
      </c>
      <c r="F55" s="83">
        <v>0</v>
      </c>
      <c r="G55" s="74">
        <v>0</v>
      </c>
      <c r="H55" s="85">
        <v>0</v>
      </c>
      <c r="I55" s="79">
        <v>0</v>
      </c>
      <c r="J55" s="87">
        <v>0</v>
      </c>
      <c r="K55" s="78">
        <v>0</v>
      </c>
      <c r="L55" s="83">
        <v>0</v>
      </c>
    </row>
    <row r="56" spans="1:12" ht="15">
      <c r="A56" s="61">
        <v>51</v>
      </c>
      <c r="B56" s="62" t="s">
        <v>117</v>
      </c>
      <c r="C56" s="74">
        <f aca="true" t="shared" si="5" ref="C56:L56">SUM(C6,C28,C39,C50,C55)</f>
        <v>684</v>
      </c>
      <c r="D56" s="80">
        <f t="shared" si="5"/>
        <v>17577314.18</v>
      </c>
      <c r="E56" s="74">
        <f t="shared" si="5"/>
        <v>677</v>
      </c>
      <c r="F56" s="80">
        <f t="shared" si="5"/>
        <v>15883876.57</v>
      </c>
      <c r="G56" s="74">
        <f t="shared" si="5"/>
        <v>0</v>
      </c>
      <c r="H56" s="80">
        <f t="shared" si="5"/>
        <v>0</v>
      </c>
      <c r="I56" s="74">
        <f t="shared" si="5"/>
        <v>1</v>
      </c>
      <c r="J56" s="80">
        <f t="shared" si="5"/>
        <v>2881.5</v>
      </c>
      <c r="K56" s="74">
        <f t="shared" si="5"/>
        <v>6</v>
      </c>
      <c r="L56" s="80">
        <f t="shared" si="5"/>
        <v>31552.26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03937007874015748" right="0.03937007874015748" top="0.15748031496062992" bottom="0.15748031496062992" header="0.11811023622047245" footer="0.1968503937007874"/>
  <pageSetup fitToWidth="0" fitToHeight="1" horizontalDpi="600" verticalDpi="600" orientation="landscape" paperSize="9" scale="57" r:id="rId1"/>
  <headerFooter alignWithMargins="0">
    <oddFooter>&amp;L2DE2B4D7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22">
      <selection activeCell="E29" sqref="E29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68" t="s">
        <v>17</v>
      </c>
      <c r="C3" s="169"/>
      <c r="D3" s="170"/>
      <c r="E3" s="41" t="s">
        <v>7</v>
      </c>
      <c r="F3" s="41" t="s">
        <v>11</v>
      </c>
    </row>
    <row r="4" spans="1:6" ht="18" customHeight="1">
      <c r="A4" s="42">
        <v>1</v>
      </c>
      <c r="B4" s="171" t="s">
        <v>60</v>
      </c>
      <c r="C4" s="172"/>
      <c r="D4" s="173"/>
      <c r="E4" s="88">
        <f>SUM(E5:E25)</f>
        <v>5</v>
      </c>
      <c r="F4" s="90">
        <f>SUM(F5:F25)</f>
        <v>28399.260000000002</v>
      </c>
    </row>
    <row r="5" spans="1:6" ht="20.25" customHeight="1">
      <c r="A5" s="42">
        <v>2</v>
      </c>
      <c r="B5" s="174" t="s">
        <v>61</v>
      </c>
      <c r="C5" s="175"/>
      <c r="D5" s="176"/>
      <c r="E5" s="89">
        <v>1</v>
      </c>
      <c r="F5" s="122">
        <v>2102</v>
      </c>
    </row>
    <row r="6" spans="1:6" ht="24" customHeight="1">
      <c r="A6" s="42">
        <v>3</v>
      </c>
      <c r="B6" s="174" t="s">
        <v>62</v>
      </c>
      <c r="C6" s="175"/>
      <c r="D6" s="176"/>
      <c r="E6" s="89">
        <v>0</v>
      </c>
      <c r="F6" s="122">
        <v>0</v>
      </c>
    </row>
    <row r="7" spans="1:6" ht="40.5" customHeight="1">
      <c r="A7" s="42">
        <v>4</v>
      </c>
      <c r="B7" s="174" t="s">
        <v>99</v>
      </c>
      <c r="C7" s="175"/>
      <c r="D7" s="176"/>
      <c r="E7" s="89">
        <v>0</v>
      </c>
      <c r="F7" s="122">
        <v>0</v>
      </c>
    </row>
    <row r="8" spans="1:6" ht="41.25" customHeight="1">
      <c r="A8" s="42">
        <v>5</v>
      </c>
      <c r="B8" s="174" t="s">
        <v>63</v>
      </c>
      <c r="C8" s="175"/>
      <c r="D8" s="176"/>
      <c r="E8" s="89">
        <v>0</v>
      </c>
      <c r="F8" s="122">
        <v>0</v>
      </c>
    </row>
    <row r="9" spans="1:6" ht="30" customHeight="1">
      <c r="A9" s="42">
        <v>6</v>
      </c>
      <c r="B9" s="174" t="s">
        <v>64</v>
      </c>
      <c r="C9" s="175"/>
      <c r="D9" s="176"/>
      <c r="E9" s="89">
        <v>0</v>
      </c>
      <c r="F9" s="122">
        <v>0</v>
      </c>
    </row>
    <row r="10" spans="1:6" ht="18" customHeight="1">
      <c r="A10" s="42">
        <v>7</v>
      </c>
      <c r="B10" s="174" t="s">
        <v>65</v>
      </c>
      <c r="C10" s="175"/>
      <c r="D10" s="176"/>
      <c r="E10" s="89">
        <v>0</v>
      </c>
      <c r="F10" s="122">
        <v>0</v>
      </c>
    </row>
    <row r="11" spans="1:6" ht="20.25" customHeight="1">
      <c r="A11" s="42">
        <v>8</v>
      </c>
      <c r="B11" s="174" t="s">
        <v>66</v>
      </c>
      <c r="C11" s="175"/>
      <c r="D11" s="176"/>
      <c r="E11" s="89">
        <v>0</v>
      </c>
      <c r="F11" s="122">
        <v>0</v>
      </c>
    </row>
    <row r="12" spans="1:6" ht="30.75" customHeight="1">
      <c r="A12" s="42">
        <v>9</v>
      </c>
      <c r="B12" s="174" t="s">
        <v>112</v>
      </c>
      <c r="C12" s="175"/>
      <c r="D12" s="176"/>
      <c r="E12" s="89">
        <v>0</v>
      </c>
      <c r="F12" s="122">
        <v>0</v>
      </c>
    </row>
    <row r="13" spans="1:6" ht="18" customHeight="1">
      <c r="A13" s="42">
        <v>10</v>
      </c>
      <c r="B13" s="174" t="s">
        <v>100</v>
      </c>
      <c r="C13" s="175"/>
      <c r="D13" s="176"/>
      <c r="E13" s="89">
        <v>3</v>
      </c>
      <c r="F13" s="122">
        <v>11614.54</v>
      </c>
    </row>
    <row r="14" spans="1:6" ht="17.25" customHeight="1">
      <c r="A14" s="42">
        <v>11</v>
      </c>
      <c r="B14" s="174" t="s">
        <v>67</v>
      </c>
      <c r="C14" s="175"/>
      <c r="D14" s="176"/>
      <c r="E14" s="89">
        <v>0</v>
      </c>
      <c r="F14" s="122">
        <v>0</v>
      </c>
    </row>
    <row r="15" spans="1:6" ht="17.25" customHeight="1">
      <c r="A15" s="42">
        <v>12</v>
      </c>
      <c r="B15" s="174" t="s">
        <v>68</v>
      </c>
      <c r="C15" s="175"/>
      <c r="D15" s="176"/>
      <c r="E15" s="89">
        <v>0</v>
      </c>
      <c r="F15" s="122">
        <v>0</v>
      </c>
    </row>
    <row r="16" spans="1:6" ht="30" customHeight="1">
      <c r="A16" s="42">
        <v>13</v>
      </c>
      <c r="B16" s="174" t="s">
        <v>69</v>
      </c>
      <c r="C16" s="175"/>
      <c r="D16" s="176"/>
      <c r="E16" s="89">
        <v>0</v>
      </c>
      <c r="F16" s="122">
        <v>0</v>
      </c>
    </row>
    <row r="17" spans="1:6" ht="20.25" customHeight="1">
      <c r="A17" s="42">
        <v>14</v>
      </c>
      <c r="B17" s="174" t="s">
        <v>111</v>
      </c>
      <c r="C17" s="175"/>
      <c r="D17" s="176"/>
      <c r="E17" s="89">
        <v>1</v>
      </c>
      <c r="F17" s="122">
        <v>14682.72</v>
      </c>
    </row>
    <row r="18" spans="1:6" ht="27" customHeight="1">
      <c r="A18" s="42">
        <v>15</v>
      </c>
      <c r="B18" s="174" t="s">
        <v>70</v>
      </c>
      <c r="C18" s="175"/>
      <c r="D18" s="176"/>
      <c r="E18" s="89">
        <v>0</v>
      </c>
      <c r="F18" s="122">
        <v>0</v>
      </c>
    </row>
    <row r="19" spans="1:6" ht="54.75" customHeight="1">
      <c r="A19" s="42">
        <v>16</v>
      </c>
      <c r="B19" s="174" t="s">
        <v>71</v>
      </c>
      <c r="C19" s="175"/>
      <c r="D19" s="176"/>
      <c r="E19" s="89">
        <v>0</v>
      </c>
      <c r="F19" s="122">
        <v>0</v>
      </c>
    </row>
    <row r="20" spans="1:6" ht="21" customHeight="1">
      <c r="A20" s="42">
        <v>17</v>
      </c>
      <c r="B20" s="174" t="s">
        <v>95</v>
      </c>
      <c r="C20" s="175"/>
      <c r="D20" s="176"/>
      <c r="E20" s="89">
        <v>0</v>
      </c>
      <c r="F20" s="122">
        <v>0</v>
      </c>
    </row>
    <row r="21" spans="1:6" ht="28.5" customHeight="1">
      <c r="A21" s="42">
        <v>18</v>
      </c>
      <c r="B21" s="174" t="s">
        <v>94</v>
      </c>
      <c r="C21" s="175"/>
      <c r="D21" s="176"/>
      <c r="E21" s="89">
        <v>0</v>
      </c>
      <c r="F21" s="122">
        <v>0</v>
      </c>
    </row>
    <row r="22" spans="1:6" ht="62.25" customHeight="1">
      <c r="A22" s="42">
        <v>19</v>
      </c>
      <c r="B22" s="178" t="s">
        <v>96</v>
      </c>
      <c r="C22" s="178"/>
      <c r="D22" s="178"/>
      <c r="E22" s="89">
        <v>0</v>
      </c>
      <c r="F22" s="122">
        <v>0</v>
      </c>
    </row>
    <row r="23" spans="1:6" ht="62.25" customHeight="1">
      <c r="A23" s="42">
        <v>20</v>
      </c>
      <c r="B23" s="174" t="s">
        <v>101</v>
      </c>
      <c r="C23" s="175"/>
      <c r="D23" s="176"/>
      <c r="E23" s="89">
        <v>0</v>
      </c>
      <c r="F23" s="122">
        <v>0</v>
      </c>
    </row>
    <row r="24" spans="1:6" ht="62.25" customHeight="1">
      <c r="A24" s="42">
        <v>21</v>
      </c>
      <c r="B24" s="174" t="s">
        <v>102</v>
      </c>
      <c r="C24" s="175"/>
      <c r="D24" s="176"/>
      <c r="E24" s="89">
        <v>0</v>
      </c>
      <c r="F24" s="122">
        <v>0</v>
      </c>
    </row>
    <row r="25" spans="1:6" ht="62.25" customHeight="1">
      <c r="A25" s="42">
        <v>22</v>
      </c>
      <c r="B25" s="178" t="s">
        <v>110</v>
      </c>
      <c r="C25" s="178"/>
      <c r="D25" s="178"/>
      <c r="E25" s="89">
        <v>0</v>
      </c>
      <c r="F25" s="122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7" t="s">
        <v>123</v>
      </c>
      <c r="D32" s="177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7"/>
      <c r="D33" s="177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7"/>
      <c r="D34" s="177"/>
      <c r="F34" s="91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4:D34"/>
    <mergeCell ref="B21:D21"/>
    <mergeCell ref="B22:D22"/>
    <mergeCell ref="B23:D23"/>
    <mergeCell ref="B24:D24"/>
    <mergeCell ref="C32:D32"/>
    <mergeCell ref="C33:D33"/>
    <mergeCell ref="B25:D25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&amp;L2DE2B4D7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2020-07-02T13:20:17Z</cp:lastPrinted>
  <dcterms:created xsi:type="dcterms:W3CDTF">1996-10-08T23:32:33Z</dcterms:created>
  <dcterms:modified xsi:type="dcterms:W3CDTF">2020-07-02T13:27:26Z</dcterms:modified>
  <cp:category/>
  <cp:version/>
  <cp:contentType/>
  <cp:contentStatus/>
</cp:coreProperties>
</file>