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fullCalcOnLoad="1"/>
</workbook>
</file>

<file path=xl/sharedStrings.xml><?xml version="1.0" encoding="utf-8"?>
<sst xmlns="http://schemas.openxmlformats.org/spreadsheetml/2006/main" count="107" uniqueCount="89">
  <si>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</si>
  <si>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</si>
  <si>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</si>
  <si>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</si>
  <si>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</si>
  <si>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</si>
  <si>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</si>
  <si>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</si>
  <si>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</si>
  <si>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</si>
  <si>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</si>
  <si>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</si>
  <si>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</si>
  <si>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</si>
  <si>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</si>
  <si>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</si>
  <si>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</si>
  <si>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</si>
  <si>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</si>
  <si>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</si>
  <si>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</si>
  <si>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</si>
  <si>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</si>
  <si>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</si>
  <si>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</si>
  <si>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</si>
  <si>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</si>
  <si>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</si>
  <si>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</si>
  <si>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</si>
  <si>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</si>
  <si>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</si>
  <si>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</si>
  <si>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</si>
  <si>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</si>
  <si>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</si>
  <si>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</si>
  <si>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</si>
  <si>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</si>
  <si>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</si>
  <si>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</si>
  <si>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</si>
  <si>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</si>
  <si>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</si>
  <si>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</si>
  <si>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</si>
  <si>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</si>
  <si>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</si>
  <si>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</si>
  <si>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</si>
  <si>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</si>
  <si>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</si>
  <si>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</si>
  <si>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</si>
  <si>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</si>
  <si>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</si>
  <si>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</si>
  <si>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</si>
  <si>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</si>
  <si>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</si>
  <si>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</si>
  <si>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</si>
  <si>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</si>
  <si>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</si>
  <si>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</si>
  <si>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</si>
  <si>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</si>
  <si>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</si>
  <si>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</si>
  <si>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</si>
  <si>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</si>
  <si>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</si>
  <si>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</si>
  <si>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</si>
  <si>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</si>
  <si>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</si>
  <si>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</si>
  <si>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</si>
  <si>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</si>
  <si>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</si>
  <si>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</si>
  <si>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</si>
  <si>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</si>
  <si>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</si>
  <si>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Північно-західний апеляційний господарський суд</t>
  </si>
  <si>
    <t>2020 рік</t>
  </si>
  <si>
    <t>4 січня 2021 року</t>
  </si>
  <si>
    <t>О.В. Мельник</t>
  </si>
  <si>
    <t>О.А. Дмищук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</si>
</sst>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74" fillId="0" borderId="15" applyNumberFormat="0" applyFill="0" applyAlignment="0" applyProtection="0"/>
    <xf numFmtId="0" fontId="75" fillId="42" borderId="16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8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45" borderId="0" applyNumberFormat="0" applyBorder="0" applyAlignment="0" applyProtection="0"/>
    <xf numFmtId="0" fontId="0" fillId="46" borderId="18" applyNumberFormat="0" applyFont="0" applyAlignment="0" applyProtection="0"/>
    <xf numFmtId="0" fontId="81" fillId="44" borderId="1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2" applyNumberFormat="1" applyFont="1" applyFill="1" applyBorder="1" applyAlignment="1" applyProtection="1">
      <alignment horizontal="center"/>
      <protection/>
    </xf>
    <xf numFmtId="0" fontId="15" fillId="0" borderId="0" xfId="152" applyNumberFormat="1" applyFont="1" applyFill="1" applyBorder="1" applyAlignment="1" applyProtection="1">
      <alignment/>
      <protection/>
    </xf>
    <xf numFmtId="0" fontId="15" fillId="0" borderId="0" xfId="152" applyNumberFormat="1" applyFont="1" applyFill="1" applyBorder="1" applyAlignment="1" applyProtection="1">
      <alignment horizontal="right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7" fillId="0" borderId="20" xfId="152" applyNumberFormat="1" applyFont="1" applyFill="1" applyBorder="1" applyAlignment="1" applyProtection="1">
      <alignment horizontal="center"/>
      <protection/>
    </xf>
    <xf numFmtId="0" fontId="17" fillId="0" borderId="0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NumberFormat="1" applyFont="1" applyFill="1" applyBorder="1" applyAlignment="1" applyProtection="1">
      <alignment/>
      <protection/>
    </xf>
    <xf numFmtId="0" fontId="7" fillId="0" borderId="23" xfId="152" applyNumberFormat="1" applyFont="1" applyFill="1" applyBorder="1" applyAlignment="1" applyProtection="1">
      <alignment/>
      <protection/>
    </xf>
    <xf numFmtId="0" fontId="7" fillId="0" borderId="24" xfId="152" applyNumberFormat="1" applyFont="1" applyFill="1" applyBorder="1" applyAlignment="1" applyProtection="1">
      <alignment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0" xfId="152" applyFont="1">
      <alignment/>
      <protection/>
    </xf>
    <xf numFmtId="0" fontId="1" fillId="0" borderId="27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/>
      <protection/>
    </xf>
    <xf numFmtId="0" fontId="1" fillId="0" borderId="29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/>
      <protection/>
    </xf>
    <xf numFmtId="0" fontId="1" fillId="0" borderId="30" xfId="152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2" applyFont="1" applyBorder="1">
      <alignment/>
      <protection/>
    </xf>
    <xf numFmtId="0" fontId="1" fillId="0" borderId="31" xfId="152" applyNumberFormat="1" applyFont="1" applyFill="1" applyBorder="1" applyAlignment="1" applyProtection="1">
      <alignment/>
      <protection/>
    </xf>
    <xf numFmtId="0" fontId="1" fillId="0" borderId="21" xfId="152" applyFont="1" applyBorder="1">
      <alignment/>
      <protection/>
    </xf>
    <xf numFmtId="0" fontId="17" fillId="0" borderId="23" xfId="152" applyNumberFormat="1" applyFont="1" applyFill="1" applyBorder="1" applyAlignment="1" applyProtection="1">
      <alignment/>
      <protection/>
    </xf>
    <xf numFmtId="0" fontId="17" fillId="0" borderId="24" xfId="152" applyNumberFormat="1" applyFont="1" applyFill="1" applyBorder="1" applyAlignment="1" applyProtection="1">
      <alignment/>
      <protection/>
    </xf>
    <xf numFmtId="0" fontId="1" fillId="0" borderId="22" xfId="152" applyFont="1" applyBorder="1">
      <alignment/>
      <protection/>
    </xf>
    <xf numFmtId="0" fontId="1" fillId="0" borderId="27" xfId="152" applyFont="1" applyBorder="1">
      <alignment/>
      <protection/>
    </xf>
    <xf numFmtId="0" fontId="38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27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0" fontId="84" fillId="0" borderId="0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6" fillId="0" borderId="22" xfId="152" applyNumberFormat="1" applyFont="1" applyFill="1" applyBorder="1" applyAlignment="1" applyProtection="1">
      <alignment horizontal="center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16" fillId="0" borderId="27" xfId="152" applyNumberFormat="1" applyFont="1" applyFill="1" applyBorder="1" applyAlignment="1" applyProtection="1">
      <alignment horizontal="center"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2" applyNumberFormat="1" applyFont="1" applyFill="1" applyBorder="1" applyAlignment="1" applyProtection="1">
      <alignment horizontal="left" wrapText="1"/>
      <protection/>
    </xf>
    <xf numFmtId="0" fontId="14" fillId="0" borderId="0" xfId="152" applyNumberFormat="1" applyFont="1" applyFill="1" applyBorder="1" applyAlignment="1" applyProtection="1">
      <alignment horizontal="left" wrapText="1"/>
      <protection/>
    </xf>
    <xf numFmtId="0" fontId="14" fillId="0" borderId="27" xfId="152" applyNumberFormat="1" applyFont="1" applyFill="1" applyBorder="1" applyAlignment="1" applyProtection="1">
      <alignment horizontal="left" wrapText="1"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 horizontal="left"/>
      <protection/>
    </xf>
    <xf numFmtId="0" fontId="1" fillId="0" borderId="30" xfId="152" applyNumberFormat="1" applyFont="1" applyFill="1" applyBorder="1" applyAlignment="1" applyProtection="1">
      <alignment horizontal="left"/>
      <protection/>
    </xf>
    <xf numFmtId="0" fontId="15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 horizontal="center" wrapText="1"/>
      <protection/>
    </xf>
    <xf numFmtId="0" fontId="1" fillId="0" borderId="22" xfId="152" applyFont="1" applyBorder="1" applyAlignment="1">
      <alignment horizontal="center" vertical="center"/>
      <protection/>
    </xf>
    <xf numFmtId="0" fontId="1" fillId="0" borderId="0" xfId="152" applyFont="1" applyAlignment="1">
      <alignment horizontal="center" vertical="center"/>
      <protection/>
    </xf>
    <xf numFmtId="0" fontId="1" fillId="0" borderId="25" xfId="152" applyNumberFormat="1" applyFont="1" applyFill="1" applyBorder="1" applyAlignment="1" applyProtection="1">
      <alignment wrapText="1"/>
      <protection/>
    </xf>
    <xf numFmtId="0" fontId="1" fillId="0" borderId="28" xfId="152" applyNumberFormat="1" applyFont="1" applyFill="1" applyBorder="1" applyAlignment="1" applyProtection="1">
      <alignment horizontal="center" wrapText="1"/>
      <protection/>
    </xf>
    <xf numFmtId="0" fontId="1" fillId="0" borderId="25" xfId="152" applyNumberFormat="1" applyFont="1" applyFill="1" applyBorder="1" applyAlignment="1" applyProtection="1">
      <alignment horizontal="center"/>
      <protection/>
    </xf>
    <xf numFmtId="0" fontId="1" fillId="0" borderId="26" xfId="152" applyNumberFormat="1" applyFont="1" applyFill="1" applyBorder="1" applyAlignment="1" applyProtection="1">
      <alignment horizontal="center"/>
      <protection/>
    </xf>
    <xf numFmtId="0" fontId="13" fillId="0" borderId="0" xfId="152" applyNumberFormat="1" applyFont="1" applyFill="1" applyBorder="1" applyAlignment="1" applyProtection="1">
      <alignment horizontal="center"/>
      <protection/>
    </xf>
    <xf numFmtId="0" fontId="7" fillId="0" borderId="33" xfId="152" applyNumberFormat="1" applyFont="1" applyFill="1" applyBorder="1" applyAlignment="1" applyProtection="1">
      <alignment horizontal="center"/>
      <protection/>
    </xf>
    <xf numFmtId="0" fontId="7" fillId="0" borderId="32" xfId="152" applyNumberFormat="1" applyFont="1" applyFill="1" applyBorder="1" applyAlignment="1" applyProtection="1">
      <alignment horizontal="center"/>
      <protection/>
    </xf>
    <xf numFmtId="0" fontId="7" fillId="0" borderId="34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38" fillId="0" borderId="20" xfId="165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38" fillId="0" borderId="20" xfId="165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20" xfId="174" applyNumberFormat="1" applyFont="1" applyFill="1" applyBorder="1" applyAlignment="1" applyProtection="1">
      <alignment horizontal="left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Fill="1" applyBorder="1" applyAlignment="1">
      <alignment horizontal="center" vertical="center" wrapText="1"/>
    </xf>
    <xf numFmtId="0" fontId="7" fillId="0" borderId="30" xfId="174" applyNumberFormat="1" applyFont="1" applyFill="1" applyBorder="1" applyAlignment="1">
      <alignment horizontal="center" vertical="center" wrapText="1"/>
    </xf>
    <xf numFmtId="0" fontId="7" fillId="0" borderId="25" xfId="174" applyNumberFormat="1" applyFont="1" applyFill="1" applyBorder="1" applyAlignment="1">
      <alignment horizontal="center" vertical="center" wrapText="1"/>
    </xf>
    <xf numFmtId="0" fontId="7" fillId="0" borderId="26" xfId="174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Гарний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Нейтральний" xfId="150"/>
    <cellStyle name="Обчислення" xfId="151"/>
    <cellStyle name="Обычный 2" xfId="152"/>
    <cellStyle name="Обычный 2 2" xfId="153"/>
    <cellStyle name="Обычный 2 3" xfId="154"/>
    <cellStyle name="Обычный 2 4" xfId="155"/>
    <cellStyle name="Обычный 2 5" xfId="156"/>
    <cellStyle name="Обычный 2 6" xfId="157"/>
    <cellStyle name="Обычный 3" xfId="158"/>
    <cellStyle name="Обычный 4" xfId="159"/>
    <cellStyle name="Обычный 4 2" xfId="160"/>
    <cellStyle name="Обычный 4 2 2" xfId="161"/>
    <cellStyle name="Обычный 4 3" xfId="162"/>
    <cellStyle name="Обычный 4 4" xfId="163"/>
    <cellStyle name="Обычный 7 2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07" t="s">
        <v>48</v>
      </c>
      <c r="C3" s="107"/>
      <c r="D3" s="107"/>
      <c r="E3" s="107"/>
      <c r="F3" s="107"/>
      <c r="G3" s="107"/>
      <c r="H3" s="107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99"/>
      <c r="C5" s="99"/>
      <c r="D5" s="99"/>
      <c r="E5" s="99"/>
      <c r="F5" s="99"/>
      <c r="G5" s="99"/>
      <c r="H5" s="99"/>
    </row>
    <row r="6" spans="2:8" ht="18.75" customHeight="1">
      <c r="B6" s="4"/>
      <c r="C6" s="99" t="s">
        <v>85</v>
      </c>
      <c r="D6" s="99"/>
      <c r="E6" s="99"/>
      <c r="F6" s="99"/>
      <c r="G6" s="99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08" t="s">
        <v>8</v>
      </c>
      <c r="C12" s="109"/>
      <c r="D12" s="110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92" t="s">
        <v>49</v>
      </c>
      <c r="C14" s="93"/>
      <c r="D14" s="94"/>
      <c r="E14" s="100" t="s">
        <v>36</v>
      </c>
      <c r="F14" s="12"/>
      <c r="G14" s="8"/>
    </row>
    <row r="15" spans="1:7" ht="12.75" customHeight="1">
      <c r="A15" s="18"/>
      <c r="B15" s="92"/>
      <c r="C15" s="93"/>
      <c r="D15" s="94"/>
      <c r="E15" s="100"/>
      <c r="G15" s="9" t="s">
        <v>10</v>
      </c>
    </row>
    <row r="16" spans="1:8" ht="12.75" customHeight="1">
      <c r="A16" s="18"/>
      <c r="B16" s="92"/>
      <c r="C16" s="93"/>
      <c r="D16" s="94"/>
      <c r="E16" s="100"/>
      <c r="F16" s="111" t="s">
        <v>11</v>
      </c>
      <c r="G16" s="111"/>
      <c r="H16" s="111"/>
    </row>
    <row r="17" spans="1:8" ht="12.75" customHeight="1">
      <c r="A17" s="18"/>
      <c r="B17" s="92"/>
      <c r="C17" s="93"/>
      <c r="D17" s="94"/>
      <c r="E17" s="100"/>
      <c r="F17" s="101" t="s">
        <v>63</v>
      </c>
      <c r="G17" s="102"/>
      <c r="H17" s="102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87" t="s">
        <v>13</v>
      </c>
      <c r="C32" s="88"/>
      <c r="D32" s="95" t="s">
        <v>84</v>
      </c>
      <c r="E32" s="95"/>
      <c r="F32" s="95"/>
      <c r="G32" s="95"/>
      <c r="H32" s="96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103"/>
      <c r="E34" s="95"/>
      <c r="F34" s="95"/>
      <c r="G34" s="95"/>
      <c r="H34" s="96"/>
      <c r="I34" s="12"/>
    </row>
    <row r="35" spans="1:9" ht="12.75" customHeight="1">
      <c r="A35" s="18"/>
      <c r="B35" s="11"/>
      <c r="C35" s="12"/>
      <c r="D35" s="97"/>
      <c r="E35" s="97"/>
      <c r="F35" s="97"/>
      <c r="G35" s="97"/>
      <c r="H35" s="98"/>
      <c r="I35" s="12"/>
    </row>
    <row r="36" spans="1:8" ht="12.75" customHeight="1">
      <c r="A36" s="18"/>
      <c r="B36" s="89"/>
      <c r="C36" s="90"/>
      <c r="D36" s="90"/>
      <c r="E36" s="90"/>
      <c r="F36" s="90"/>
      <c r="G36" s="90"/>
      <c r="H36" s="91"/>
    </row>
    <row r="37" spans="1:8" ht="12.75" customHeight="1">
      <c r="A37" s="18"/>
      <c r="B37" s="84" t="s">
        <v>15</v>
      </c>
      <c r="C37" s="85"/>
      <c r="D37" s="85"/>
      <c r="E37" s="85"/>
      <c r="F37" s="85"/>
      <c r="G37" s="85"/>
      <c r="H37" s="86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04"/>
      <c r="C39" s="105"/>
      <c r="D39" s="105"/>
      <c r="E39" s="105"/>
      <c r="F39" s="105"/>
      <c r="G39" s="105"/>
      <c r="H39" s="106"/>
      <c r="I39" s="12"/>
    </row>
    <row r="40" spans="1:9" ht="12.75" customHeight="1">
      <c r="A40" s="18"/>
      <c r="B40" s="84" t="s">
        <v>16</v>
      </c>
      <c r="C40" s="85"/>
      <c r="D40" s="85"/>
      <c r="E40" s="85"/>
      <c r="F40" s="85"/>
      <c r="G40" s="85"/>
      <c r="H40" s="86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&amp;L3DDBF8B1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workbookViewId="0" topLeftCell="A1">
      <selection activeCell="C59" sqref="C59"/>
    </sheetView>
  </sheetViews>
  <sheetFormatPr defaultColWidth="9.00390625" defaultRowHeight="12.75"/>
  <cols>
    <col min="1" max="1" width="5.625" style="76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9.625" style="46" customWidth="1"/>
    <col min="8" max="8" width="10.125" style="46" customWidth="1"/>
    <col min="9" max="9" width="9.2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47" t="s">
        <v>83</v>
      </c>
      <c r="B1" s="147"/>
      <c r="C1" s="147"/>
      <c r="D1" s="147"/>
      <c r="E1" s="147"/>
      <c r="F1" s="147"/>
      <c r="G1" s="147"/>
      <c r="H1" s="147"/>
      <c r="I1" s="148"/>
      <c r="M1" s="43"/>
      <c r="N1" s="79"/>
      <c r="O1" s="79"/>
    </row>
    <row r="2" spans="1:10" s="42" customFormat="1" ht="63" customHeight="1">
      <c r="A2" s="154" t="s">
        <v>3</v>
      </c>
      <c r="B2" s="154"/>
      <c r="C2" s="155"/>
      <c r="D2" s="152" t="s">
        <v>17</v>
      </c>
      <c r="E2" s="149" t="s">
        <v>40</v>
      </c>
      <c r="F2" s="150"/>
      <c r="G2" s="149" t="s">
        <v>66</v>
      </c>
      <c r="H2" s="161"/>
      <c r="I2" s="151" t="s">
        <v>67</v>
      </c>
      <c r="J2" s="151"/>
    </row>
    <row r="3" spans="1:10" s="42" customFormat="1" ht="62.25" customHeight="1">
      <c r="A3" s="156"/>
      <c r="B3" s="156"/>
      <c r="C3" s="157"/>
      <c r="D3" s="153"/>
      <c r="E3" s="23" t="s">
        <v>0</v>
      </c>
      <c r="F3" s="26" t="s">
        <v>5</v>
      </c>
      <c r="G3" s="23" t="s">
        <v>0</v>
      </c>
      <c r="H3" s="25" t="s">
        <v>82</v>
      </c>
      <c r="I3" s="23" t="s">
        <v>0</v>
      </c>
      <c r="J3" s="44" t="s">
        <v>25</v>
      </c>
    </row>
    <row r="4" spans="1:22" s="45" customFormat="1" ht="13.5" customHeight="1">
      <c r="A4" s="158" t="s">
        <v>1</v>
      </c>
      <c r="B4" s="159"/>
      <c r="C4" s="160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26" t="s">
        <v>68</v>
      </c>
      <c r="B5" s="126"/>
      <c r="C5" s="126"/>
      <c r="D5" s="39">
        <v>1</v>
      </c>
      <c r="E5" s="82">
        <v>2</v>
      </c>
      <c r="F5" s="82">
        <v>1</v>
      </c>
      <c r="G5" s="82">
        <v>2</v>
      </c>
      <c r="H5" s="82">
        <v>1</v>
      </c>
      <c r="I5" s="82">
        <v>0</v>
      </c>
      <c r="J5" s="82">
        <v>0</v>
      </c>
    </row>
    <row r="6" spans="1:10" ht="27.75" customHeight="1">
      <c r="A6" s="126" t="s">
        <v>69</v>
      </c>
      <c r="B6" s="126"/>
      <c r="C6" s="126"/>
      <c r="D6" s="39">
        <v>2</v>
      </c>
      <c r="E6" s="82">
        <v>5</v>
      </c>
      <c r="F6" s="82">
        <v>3</v>
      </c>
      <c r="G6" s="82">
        <v>5</v>
      </c>
      <c r="H6" s="82">
        <v>4</v>
      </c>
      <c r="I6" s="82">
        <v>0</v>
      </c>
      <c r="J6" s="82">
        <v>0</v>
      </c>
    </row>
    <row r="7" spans="1:10" ht="18" customHeight="1">
      <c r="A7" s="166" t="s">
        <v>53</v>
      </c>
      <c r="B7" s="129" t="s">
        <v>42</v>
      </c>
      <c r="C7" s="1" t="s">
        <v>43</v>
      </c>
      <c r="D7" s="39">
        <v>3</v>
      </c>
      <c r="E7" s="82">
        <v>1723</v>
      </c>
      <c r="F7" s="82">
        <v>1423</v>
      </c>
      <c r="G7" s="82">
        <v>1422</v>
      </c>
      <c r="H7" s="82">
        <v>287</v>
      </c>
      <c r="I7" s="82">
        <v>301</v>
      </c>
      <c r="J7" s="82">
        <v>4</v>
      </c>
    </row>
    <row r="8" spans="1:10" ht="18" customHeight="1">
      <c r="A8" s="167"/>
      <c r="B8" s="129"/>
      <c r="C8" s="1" t="s">
        <v>41</v>
      </c>
      <c r="D8" s="39">
        <v>4</v>
      </c>
      <c r="E8" s="82">
        <v>446</v>
      </c>
      <c r="F8" s="82">
        <v>392</v>
      </c>
      <c r="G8" s="82">
        <v>397</v>
      </c>
      <c r="H8" s="82">
        <v>97</v>
      </c>
      <c r="I8" s="82">
        <v>49</v>
      </c>
      <c r="J8" s="82">
        <v>0</v>
      </c>
    </row>
    <row r="9" spans="1:10" ht="18" customHeight="1">
      <c r="A9" s="167"/>
      <c r="B9" s="129"/>
      <c r="C9" s="1" t="s">
        <v>74</v>
      </c>
      <c r="D9" s="39">
        <v>5</v>
      </c>
      <c r="E9" s="82">
        <v>256</v>
      </c>
      <c r="F9" s="82">
        <v>220</v>
      </c>
      <c r="G9" s="82">
        <v>207</v>
      </c>
      <c r="H9" s="82">
        <v>48</v>
      </c>
      <c r="I9" s="82">
        <v>49</v>
      </c>
      <c r="J9" s="82">
        <v>0</v>
      </c>
    </row>
    <row r="10" spans="1:10" ht="30" customHeight="1">
      <c r="A10" s="167"/>
      <c r="B10" s="141" t="s">
        <v>70</v>
      </c>
      <c r="C10" s="142"/>
      <c r="D10" s="39">
        <v>6</v>
      </c>
      <c r="E10" s="82">
        <v>8</v>
      </c>
      <c r="F10" s="82">
        <v>6</v>
      </c>
      <c r="G10" s="82">
        <v>7</v>
      </c>
      <c r="H10" s="82">
        <v>1</v>
      </c>
      <c r="I10" s="82">
        <v>1</v>
      </c>
      <c r="J10" s="82">
        <v>0</v>
      </c>
    </row>
    <row r="11" spans="1:10" ht="17.25" customHeight="1">
      <c r="A11" s="167"/>
      <c r="B11" s="127" t="s">
        <v>18</v>
      </c>
      <c r="C11" s="128"/>
      <c r="D11" s="39">
        <v>7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</row>
    <row r="12" spans="1:10" ht="17.25" customHeight="1">
      <c r="A12" s="167"/>
      <c r="B12" s="127" t="s">
        <v>71</v>
      </c>
      <c r="C12" s="128"/>
      <c r="D12" s="39">
        <v>8</v>
      </c>
      <c r="E12" s="82">
        <v>1</v>
      </c>
      <c r="F12" s="82">
        <v>0</v>
      </c>
      <c r="G12" s="82">
        <v>1</v>
      </c>
      <c r="H12" s="82">
        <v>0</v>
      </c>
      <c r="I12" s="82">
        <v>0</v>
      </c>
      <c r="J12" s="82">
        <v>0</v>
      </c>
    </row>
    <row r="13" spans="1:10" ht="15" customHeight="1">
      <c r="A13" s="167"/>
      <c r="B13" s="127" t="s">
        <v>75</v>
      </c>
      <c r="C13" s="128"/>
      <c r="D13" s="39">
        <v>9</v>
      </c>
      <c r="E13" s="82">
        <v>23</v>
      </c>
      <c r="F13" s="82">
        <v>23</v>
      </c>
      <c r="G13" s="82">
        <v>23</v>
      </c>
      <c r="H13" s="82">
        <v>0</v>
      </c>
      <c r="I13" s="82">
        <v>0</v>
      </c>
      <c r="J13" s="82">
        <v>0</v>
      </c>
    </row>
    <row r="14" spans="1:16" ht="15" customHeight="1">
      <c r="A14" s="168"/>
      <c r="B14" s="163" t="s">
        <v>19</v>
      </c>
      <c r="C14" s="164"/>
      <c r="D14" s="39">
        <v>10</v>
      </c>
      <c r="E14" s="82">
        <v>2464</v>
      </c>
      <c r="F14" s="82">
        <v>2068</v>
      </c>
      <c r="G14" s="82">
        <v>2064</v>
      </c>
      <c r="H14" s="82">
        <v>438</v>
      </c>
      <c r="I14" s="82">
        <v>400</v>
      </c>
      <c r="J14" s="82">
        <v>4</v>
      </c>
      <c r="K14" s="81"/>
      <c r="L14" s="81"/>
      <c r="M14" s="81"/>
      <c r="N14" s="81"/>
      <c r="O14" s="81"/>
      <c r="P14" s="81"/>
    </row>
    <row r="15" spans="1:10" ht="33" customHeight="1">
      <c r="A15" s="170" t="s">
        <v>44</v>
      </c>
      <c r="B15" s="171"/>
      <c r="C15" s="172"/>
      <c r="D15" s="39">
        <v>11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</row>
    <row r="16" spans="1:10" ht="16.5" customHeight="1">
      <c r="A16" s="165" t="s">
        <v>76</v>
      </c>
      <c r="B16" s="165"/>
      <c r="C16" s="165"/>
      <c r="D16" s="39">
        <v>12</v>
      </c>
      <c r="E16" s="82">
        <v>2464</v>
      </c>
      <c r="F16" s="82">
        <f>SUM(F14:F15)</f>
        <v>2068</v>
      </c>
      <c r="G16" s="82">
        <v>2064</v>
      </c>
      <c r="H16" s="82">
        <f>SUM(H14:H15)</f>
        <v>438</v>
      </c>
      <c r="I16" s="82">
        <f>SUM(I14:I15)</f>
        <v>400</v>
      </c>
      <c r="J16" s="82">
        <f>SUM(J14:J15)</f>
        <v>4</v>
      </c>
    </row>
    <row r="17" spans="1:3" ht="12" customHeight="1">
      <c r="A17" s="47"/>
      <c r="B17" s="48"/>
      <c r="C17" s="48"/>
    </row>
    <row r="18" spans="1:7" ht="15.75">
      <c r="A18" s="169" t="s">
        <v>54</v>
      </c>
      <c r="B18" s="169"/>
      <c r="C18" s="169"/>
      <c r="D18" s="169"/>
      <c r="E18" s="169"/>
      <c r="F18" s="40"/>
      <c r="G18" s="41"/>
    </row>
    <row r="19" spans="1:10" ht="22.5" customHeight="1">
      <c r="A19" s="115" t="s">
        <v>3</v>
      </c>
      <c r="B19" s="115"/>
      <c r="C19" s="115"/>
      <c r="D19" s="115"/>
      <c r="E19" s="115"/>
      <c r="F19" s="115"/>
      <c r="G19" s="38" t="s">
        <v>20</v>
      </c>
      <c r="H19" s="38" t="s">
        <v>4</v>
      </c>
      <c r="I19" s="42"/>
      <c r="J19" s="42"/>
    </row>
    <row r="20" spans="1:10" ht="15.75" customHeight="1">
      <c r="A20" s="130" t="s">
        <v>53</v>
      </c>
      <c r="B20" s="137" t="s">
        <v>47</v>
      </c>
      <c r="C20" s="144" t="s">
        <v>45</v>
      </c>
      <c r="D20" s="122" t="s">
        <v>46</v>
      </c>
      <c r="E20" s="122"/>
      <c r="F20" s="122"/>
      <c r="G20" s="2">
        <v>1</v>
      </c>
      <c r="H20" s="82">
        <v>787</v>
      </c>
      <c r="I20" s="42"/>
      <c r="J20" s="43"/>
    </row>
    <row r="21" spans="1:10" ht="15.75" customHeight="1">
      <c r="A21" s="130"/>
      <c r="B21" s="137"/>
      <c r="C21" s="145"/>
      <c r="D21" s="118" t="s">
        <v>38</v>
      </c>
      <c r="E21" s="118"/>
      <c r="F21" s="118"/>
      <c r="G21" s="2">
        <v>2</v>
      </c>
      <c r="H21" s="82">
        <v>203</v>
      </c>
      <c r="I21" s="42"/>
      <c r="J21" s="43"/>
    </row>
    <row r="22" spans="1:10" ht="22.5" customHeight="1">
      <c r="A22" s="130"/>
      <c r="B22" s="137"/>
      <c r="C22" s="146"/>
      <c r="D22" s="123" t="s">
        <v>51</v>
      </c>
      <c r="E22" s="124"/>
      <c r="F22" s="125"/>
      <c r="G22" s="2">
        <v>3</v>
      </c>
      <c r="H22" s="82">
        <v>93</v>
      </c>
      <c r="I22" s="42"/>
      <c r="J22" s="43"/>
    </row>
    <row r="23" spans="1:10" ht="15.75" customHeight="1">
      <c r="A23" s="130"/>
      <c r="B23" s="137"/>
      <c r="C23" s="119" t="s">
        <v>37</v>
      </c>
      <c r="D23" s="122" t="s">
        <v>46</v>
      </c>
      <c r="E23" s="122"/>
      <c r="F23" s="122"/>
      <c r="G23" s="2">
        <v>4</v>
      </c>
      <c r="H23" s="82">
        <v>245</v>
      </c>
      <c r="I23" s="42"/>
      <c r="J23" s="42"/>
    </row>
    <row r="24" spans="1:10" ht="15.75" customHeight="1">
      <c r="A24" s="130"/>
      <c r="B24" s="137"/>
      <c r="C24" s="120"/>
      <c r="D24" s="118" t="s">
        <v>38</v>
      </c>
      <c r="E24" s="118"/>
      <c r="F24" s="118"/>
      <c r="G24" s="2">
        <v>5</v>
      </c>
      <c r="H24" s="82">
        <v>93</v>
      </c>
      <c r="I24" s="42"/>
      <c r="J24" s="42"/>
    </row>
    <row r="25" spans="1:10" ht="22.5" customHeight="1">
      <c r="A25" s="130"/>
      <c r="B25" s="137"/>
      <c r="C25" s="121"/>
      <c r="D25" s="123" t="s">
        <v>51</v>
      </c>
      <c r="E25" s="124"/>
      <c r="F25" s="125"/>
      <c r="G25" s="2">
        <v>6</v>
      </c>
      <c r="H25" s="82">
        <v>45</v>
      </c>
      <c r="I25" s="42"/>
      <c r="J25" s="42"/>
    </row>
    <row r="26" spans="1:10" ht="15.75" customHeight="1">
      <c r="A26" s="130"/>
      <c r="B26" s="137"/>
      <c r="C26" s="119" t="s">
        <v>39</v>
      </c>
      <c r="D26" s="122" t="s">
        <v>46</v>
      </c>
      <c r="E26" s="122"/>
      <c r="F26" s="122"/>
      <c r="G26" s="2">
        <v>7</v>
      </c>
      <c r="H26" s="82">
        <v>43</v>
      </c>
      <c r="I26" s="42"/>
      <c r="J26" s="42"/>
    </row>
    <row r="27" spans="1:10" ht="15.75" customHeight="1">
      <c r="A27" s="130"/>
      <c r="B27" s="137"/>
      <c r="C27" s="120"/>
      <c r="D27" s="118" t="s">
        <v>38</v>
      </c>
      <c r="E27" s="118"/>
      <c r="F27" s="118"/>
      <c r="G27" s="2">
        <v>8</v>
      </c>
      <c r="H27" s="82">
        <v>4</v>
      </c>
      <c r="I27" s="42"/>
      <c r="J27" s="42"/>
    </row>
    <row r="28" spans="1:10" ht="22.5" customHeight="1">
      <c r="A28" s="130"/>
      <c r="B28" s="137"/>
      <c r="C28" s="121"/>
      <c r="D28" s="123" t="s">
        <v>51</v>
      </c>
      <c r="E28" s="124"/>
      <c r="F28" s="125"/>
      <c r="G28" s="2">
        <v>9</v>
      </c>
      <c r="H28" s="82">
        <v>3</v>
      </c>
      <c r="I28" s="42"/>
      <c r="J28" s="42"/>
    </row>
    <row r="29" spans="1:10" ht="15.75" customHeight="1">
      <c r="A29" s="130"/>
      <c r="B29" s="115" t="s">
        <v>26</v>
      </c>
      <c r="C29" s="117" t="s">
        <v>22</v>
      </c>
      <c r="D29" s="117"/>
      <c r="E29" s="117"/>
      <c r="F29" s="117"/>
      <c r="G29" s="2">
        <v>10</v>
      </c>
      <c r="H29" s="82">
        <v>374</v>
      </c>
      <c r="I29" s="56">
        <v>0</v>
      </c>
      <c r="J29" s="42"/>
    </row>
    <row r="30" spans="1:10" ht="15.75" customHeight="1">
      <c r="A30" s="130"/>
      <c r="B30" s="115"/>
      <c r="C30" s="117" t="s">
        <v>23</v>
      </c>
      <c r="D30" s="117"/>
      <c r="E30" s="117"/>
      <c r="F30" s="117"/>
      <c r="G30" s="2">
        <v>11</v>
      </c>
      <c r="H30" s="36">
        <v>2090</v>
      </c>
      <c r="I30" s="42"/>
      <c r="J30" s="42"/>
    </row>
    <row r="31" spans="1:10" ht="15.75" customHeight="1">
      <c r="A31" s="130"/>
      <c r="B31" s="115"/>
      <c r="C31" s="143" t="s">
        <v>52</v>
      </c>
      <c r="D31" s="143"/>
      <c r="E31" s="143"/>
      <c r="F31" s="143"/>
      <c r="G31" s="2">
        <v>12</v>
      </c>
      <c r="H31" s="37">
        <v>181</v>
      </c>
      <c r="I31" s="42"/>
      <c r="J31" s="42"/>
    </row>
    <row r="32" spans="1:10" ht="18" customHeight="1">
      <c r="A32" s="130"/>
      <c r="B32" s="131" t="s">
        <v>56</v>
      </c>
      <c r="C32" s="131"/>
      <c r="D32" s="131"/>
      <c r="E32" s="131"/>
      <c r="F32" s="131"/>
      <c r="G32" s="2">
        <v>13</v>
      </c>
      <c r="H32" s="36">
        <v>412</v>
      </c>
      <c r="I32" s="42"/>
      <c r="J32" s="42"/>
    </row>
    <row r="33" spans="1:10" ht="20.25" customHeight="1">
      <c r="A33" s="130"/>
      <c r="B33" s="131" t="s">
        <v>65</v>
      </c>
      <c r="C33" s="131"/>
      <c r="D33" s="131"/>
      <c r="E33" s="131"/>
      <c r="F33" s="131"/>
      <c r="G33" s="2">
        <v>14</v>
      </c>
      <c r="H33" s="36">
        <v>528</v>
      </c>
      <c r="I33" s="42"/>
      <c r="J33" s="42"/>
    </row>
    <row r="34" spans="1:10" ht="38.25" customHeight="1">
      <c r="A34" s="130"/>
      <c r="B34" s="132" t="s">
        <v>77</v>
      </c>
      <c r="C34" s="132"/>
      <c r="D34" s="132"/>
      <c r="E34" s="132"/>
      <c r="F34" s="132"/>
      <c r="G34" s="2">
        <v>15</v>
      </c>
      <c r="H34" s="36">
        <v>138</v>
      </c>
      <c r="I34" s="42"/>
      <c r="J34" s="42"/>
    </row>
    <row r="35" spans="1:10" ht="15.75" customHeight="1">
      <c r="A35" s="130"/>
      <c r="B35" s="132" t="s">
        <v>78</v>
      </c>
      <c r="C35" s="132"/>
      <c r="D35" s="132"/>
      <c r="E35" s="132"/>
      <c r="F35" s="132"/>
      <c r="G35" s="2">
        <v>16</v>
      </c>
      <c r="H35" s="82">
        <v>0</v>
      </c>
      <c r="I35" s="42"/>
      <c r="J35" s="42"/>
    </row>
    <row r="36" spans="1:10" ht="15.75" customHeight="1">
      <c r="A36" s="133" t="s">
        <v>21</v>
      </c>
      <c r="B36" s="134"/>
      <c r="C36" s="134"/>
      <c r="D36" s="134"/>
      <c r="E36" s="134"/>
      <c r="F36" s="134"/>
      <c r="G36" s="134"/>
      <c r="H36" s="135"/>
      <c r="I36" s="42"/>
      <c r="J36" s="42"/>
    </row>
    <row r="37" spans="1:10" ht="15.75">
      <c r="A37" s="173" t="s">
        <v>79</v>
      </c>
      <c r="B37" s="173"/>
      <c r="C37" s="173"/>
      <c r="D37" s="173"/>
      <c r="E37" s="173"/>
      <c r="F37" s="173"/>
      <c r="G37" s="49">
        <v>17</v>
      </c>
      <c r="H37" s="83">
        <v>22</v>
      </c>
      <c r="I37" s="42"/>
      <c r="J37" s="42"/>
    </row>
    <row r="38" spans="1:10" ht="15.75" customHeight="1">
      <c r="A38" s="174" t="s">
        <v>80</v>
      </c>
      <c r="B38" s="174"/>
      <c r="C38" s="174"/>
      <c r="D38" s="174"/>
      <c r="E38" s="174"/>
      <c r="F38" s="174"/>
      <c r="G38" s="49">
        <v>18</v>
      </c>
      <c r="H38" s="83">
        <v>20</v>
      </c>
      <c r="I38" s="42"/>
      <c r="J38" s="42"/>
    </row>
    <row r="39" spans="1:10" ht="12" customHeight="1">
      <c r="A39" s="50"/>
      <c r="B39" s="50"/>
      <c r="C39" s="50"/>
      <c r="D39" s="50"/>
      <c r="E39" s="50"/>
      <c r="F39" s="50"/>
      <c r="G39" s="51"/>
      <c r="H39" s="52"/>
      <c r="I39" s="42"/>
      <c r="J39" s="42"/>
    </row>
    <row r="40" spans="1:8" ht="15.75" customHeight="1">
      <c r="A40" s="113" t="s">
        <v>81</v>
      </c>
      <c r="B40" s="113"/>
      <c r="C40" s="113"/>
      <c r="D40" s="113"/>
      <c r="E40" s="113"/>
      <c r="F40" s="113"/>
      <c r="G40" s="51"/>
      <c r="H40" s="52"/>
    </row>
    <row r="41" spans="1:8" ht="15.75" customHeight="1">
      <c r="A41" s="115" t="s">
        <v>3</v>
      </c>
      <c r="B41" s="115"/>
      <c r="C41" s="115"/>
      <c r="D41" s="115"/>
      <c r="E41" s="115"/>
      <c r="F41" s="38" t="s">
        <v>20</v>
      </c>
      <c r="G41" s="38" t="s">
        <v>4</v>
      </c>
      <c r="H41" s="52"/>
    </row>
    <row r="42" spans="1:8" ht="15.75" customHeight="1">
      <c r="A42" s="114" t="s">
        <v>57</v>
      </c>
      <c r="B42" s="114"/>
      <c r="C42" s="116" t="s">
        <v>58</v>
      </c>
      <c r="D42" s="116"/>
      <c r="E42" s="116"/>
      <c r="F42" s="2">
        <v>1</v>
      </c>
      <c r="G42" s="77">
        <v>1715</v>
      </c>
      <c r="H42" s="52"/>
    </row>
    <row r="43" spans="1:7" ht="15" customHeight="1">
      <c r="A43" s="114"/>
      <c r="B43" s="114"/>
      <c r="C43" s="116" t="s">
        <v>59</v>
      </c>
      <c r="D43" s="116"/>
      <c r="E43" s="116"/>
      <c r="F43" s="2">
        <v>2</v>
      </c>
      <c r="G43" s="36">
        <v>317</v>
      </c>
    </row>
    <row r="44" spans="1:7" ht="15.75" customHeight="1">
      <c r="A44" s="114"/>
      <c r="B44" s="114"/>
      <c r="C44" s="116" t="s">
        <v>60</v>
      </c>
      <c r="D44" s="116"/>
      <c r="E44" s="116"/>
      <c r="F44" s="2">
        <v>3</v>
      </c>
      <c r="G44" s="36">
        <v>30</v>
      </c>
    </row>
    <row r="45" spans="1:7" ht="15.75" customHeight="1">
      <c r="A45" s="114"/>
      <c r="B45" s="114"/>
      <c r="C45" s="116" t="s">
        <v>61</v>
      </c>
      <c r="D45" s="116"/>
      <c r="E45" s="116"/>
      <c r="F45" s="2">
        <v>4</v>
      </c>
      <c r="G45" s="36">
        <v>2</v>
      </c>
    </row>
    <row r="46" spans="1:7" ht="15.75" customHeight="1">
      <c r="A46" s="114"/>
      <c r="B46" s="114"/>
      <c r="C46" s="112" t="s">
        <v>62</v>
      </c>
      <c r="D46" s="112"/>
      <c r="E46" s="112"/>
      <c r="F46" s="2">
        <v>5</v>
      </c>
      <c r="G46" s="36">
        <v>0</v>
      </c>
    </row>
    <row r="47" spans="1:7" ht="12" customHeight="1">
      <c r="A47" s="53"/>
      <c r="B47" s="53"/>
      <c r="C47" s="34"/>
      <c r="D47" s="34"/>
      <c r="E47" s="34"/>
      <c r="F47" s="35"/>
      <c r="G47" s="52"/>
    </row>
    <row r="48" spans="1:7" ht="15.75">
      <c r="A48" s="54" t="s">
        <v>55</v>
      </c>
      <c r="B48" s="55"/>
      <c r="C48" s="55"/>
      <c r="D48" s="55"/>
      <c r="E48" s="41"/>
      <c r="F48" s="41"/>
      <c r="G48" s="41"/>
    </row>
    <row r="49" spans="1:15" ht="15.75" customHeight="1">
      <c r="A49" s="138" t="s">
        <v>3</v>
      </c>
      <c r="B49" s="139"/>
      <c r="C49" s="139"/>
      <c r="D49" s="139"/>
      <c r="E49" s="140"/>
      <c r="F49" s="38" t="s">
        <v>20</v>
      </c>
      <c r="G49" s="38" t="s">
        <v>4</v>
      </c>
      <c r="M49" s="56">
        <v>79359</v>
      </c>
      <c r="N49" s="80">
        <v>79359</v>
      </c>
      <c r="O49" s="80">
        <v>1551</v>
      </c>
    </row>
    <row r="50" spans="1:7" ht="25.5" customHeight="1">
      <c r="A50" s="117" t="s">
        <v>72</v>
      </c>
      <c r="B50" s="117"/>
      <c r="C50" s="117"/>
      <c r="D50" s="117"/>
      <c r="E50" s="117"/>
      <c r="F50" s="2">
        <v>1</v>
      </c>
      <c r="G50" s="78">
        <f>IF(I16&lt;&gt;0,(J16*100/I16),0)</f>
        <v>1</v>
      </c>
    </row>
    <row r="51" spans="1:7" ht="15.75">
      <c r="A51" s="133" t="s">
        <v>73</v>
      </c>
      <c r="B51" s="134"/>
      <c r="C51" s="134"/>
      <c r="D51" s="134"/>
      <c r="E51" s="135"/>
      <c r="F51" s="2">
        <v>2</v>
      </c>
      <c r="G51" s="78">
        <f>IF(F16&lt;&gt;0,(G16*100/F16),0)</f>
        <v>99.80657640232108</v>
      </c>
    </row>
    <row r="52" spans="1:7" ht="15.75">
      <c r="A52" s="133" t="s">
        <v>27</v>
      </c>
      <c r="B52" s="134"/>
      <c r="C52" s="134"/>
      <c r="D52" s="134"/>
      <c r="E52" s="135"/>
      <c r="F52" s="2">
        <v>3</v>
      </c>
      <c r="G52" s="37">
        <f>IF(H38&lt;&gt;0,G16/H38,0)</f>
        <v>103.2</v>
      </c>
    </row>
    <row r="53" spans="1:7" ht="22.5" customHeight="1">
      <c r="A53" s="133" t="s">
        <v>34</v>
      </c>
      <c r="B53" s="134"/>
      <c r="C53" s="134"/>
      <c r="D53" s="134"/>
      <c r="E53" s="135"/>
      <c r="F53" s="2">
        <v>4</v>
      </c>
      <c r="G53" s="37">
        <f>IF(H38&lt;&gt;0,E16/H38,0)</f>
        <v>123.2</v>
      </c>
    </row>
    <row r="54" spans="1:7" ht="15.75">
      <c r="A54" s="133" t="s">
        <v>24</v>
      </c>
      <c r="B54" s="134"/>
      <c r="C54" s="134"/>
      <c r="D54" s="134"/>
      <c r="E54" s="135"/>
      <c r="F54" s="2">
        <v>5</v>
      </c>
      <c r="G54" s="37">
        <f>IF(O49&lt;&gt;0,N49/O49,0)</f>
        <v>51.16634429400387</v>
      </c>
    </row>
    <row r="55" spans="1:7" ht="9" customHeight="1">
      <c r="A55" s="57"/>
      <c r="B55" s="57"/>
      <c r="C55" s="58"/>
      <c r="D55" s="58"/>
      <c r="E55" s="41"/>
      <c r="F55" s="41"/>
      <c r="G55" s="41"/>
    </row>
    <row r="56" spans="1:7" ht="15.75" customHeight="1">
      <c r="A56" s="136" t="s">
        <v>64</v>
      </c>
      <c r="B56" s="136"/>
      <c r="C56" s="59" t="s">
        <v>87</v>
      </c>
      <c r="D56" s="60"/>
      <c r="E56" s="41"/>
      <c r="F56" s="41"/>
      <c r="G56" s="41"/>
    </row>
    <row r="57" spans="1:7" ht="9.75" customHeight="1">
      <c r="A57" s="61"/>
      <c r="B57" s="62" t="s">
        <v>28</v>
      </c>
      <c r="C57" s="63" t="s">
        <v>29</v>
      </c>
      <c r="D57" s="64"/>
      <c r="E57" s="41"/>
      <c r="F57" s="41"/>
      <c r="G57" s="41"/>
    </row>
    <row r="58" spans="1:7" ht="9" customHeight="1">
      <c r="A58" s="61"/>
      <c r="B58" s="61"/>
      <c r="C58" s="65"/>
      <c r="D58" s="65"/>
      <c r="E58" s="41"/>
      <c r="F58" s="41"/>
      <c r="G58" s="41"/>
    </row>
    <row r="59" spans="1:7" ht="16.5" customHeight="1">
      <c r="A59" s="66" t="s">
        <v>33</v>
      </c>
      <c r="B59" s="61"/>
      <c r="C59" s="59" t="s">
        <v>88</v>
      </c>
      <c r="D59" s="67"/>
      <c r="E59" s="41"/>
      <c r="F59" s="41"/>
      <c r="G59" s="41"/>
    </row>
    <row r="60" spans="1:7" ht="13.5" customHeight="1">
      <c r="A60" s="68"/>
      <c r="B60" s="62" t="s">
        <v>28</v>
      </c>
      <c r="C60" s="63" t="s">
        <v>29</v>
      </c>
      <c r="D60" s="64"/>
      <c r="E60" s="41"/>
      <c r="F60" s="41"/>
      <c r="G60" s="41"/>
    </row>
    <row r="61" spans="1:7" ht="15.75">
      <c r="A61" s="69" t="s">
        <v>30</v>
      </c>
      <c r="B61" s="70"/>
      <c r="C61" s="71"/>
      <c r="D61" s="72"/>
      <c r="E61" s="65"/>
      <c r="F61" s="65"/>
      <c r="G61" s="41"/>
    </row>
    <row r="62" spans="1:7" ht="15.75">
      <c r="A62" s="73" t="s">
        <v>31</v>
      </c>
      <c r="B62" s="70"/>
      <c r="C62" s="74"/>
      <c r="D62" s="75"/>
      <c r="E62" s="65"/>
      <c r="F62" s="65"/>
      <c r="G62" s="41"/>
    </row>
    <row r="63" spans="1:7" ht="16.5" customHeight="1">
      <c r="A63" s="69" t="s">
        <v>32</v>
      </c>
      <c r="B63" s="70"/>
      <c r="C63" s="74"/>
      <c r="D63" s="72"/>
      <c r="E63" s="162" t="s">
        <v>86</v>
      </c>
      <c r="F63" s="162"/>
      <c r="G63" s="41"/>
    </row>
    <row r="64" spans="1:7" ht="15.75">
      <c r="A64" s="41"/>
      <c r="B64" s="41"/>
      <c r="C64" s="41"/>
      <c r="D64" s="41"/>
      <c r="E64" s="41"/>
      <c r="F64" s="41"/>
      <c r="G64" s="41"/>
    </row>
  </sheetData>
  <sheetProtection/>
  <mergeCells count="61">
    <mergeCell ref="E63:F63"/>
    <mergeCell ref="B14:C14"/>
    <mergeCell ref="A16:C16"/>
    <mergeCell ref="A7:A14"/>
    <mergeCell ref="A18:E18"/>
    <mergeCell ref="A15:C15"/>
    <mergeCell ref="B35:F35"/>
    <mergeCell ref="A36:H36"/>
    <mergeCell ref="A37:F37"/>
    <mergeCell ref="A38:F38"/>
    <mergeCell ref="A1:I1"/>
    <mergeCell ref="E2:F2"/>
    <mergeCell ref="I2:J2"/>
    <mergeCell ref="D2:D3"/>
    <mergeCell ref="A2:C3"/>
    <mergeCell ref="A4:C4"/>
    <mergeCell ref="G2:H2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C20:C22"/>
    <mergeCell ref="A51:E51"/>
    <mergeCell ref="A52:E52"/>
    <mergeCell ref="A53:E53"/>
    <mergeCell ref="A54:E54"/>
    <mergeCell ref="A56:B56"/>
    <mergeCell ref="B20:B28"/>
    <mergeCell ref="B29:B31"/>
    <mergeCell ref="A49:E49"/>
    <mergeCell ref="A50:E50"/>
    <mergeCell ref="D25:F25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D26:F26"/>
    <mergeCell ref="C30:F30"/>
    <mergeCell ref="D21:F21"/>
    <mergeCell ref="C23:C25"/>
    <mergeCell ref="C26:C28"/>
    <mergeCell ref="D20:F20"/>
    <mergeCell ref="D22:F22"/>
    <mergeCell ref="C46:E46"/>
    <mergeCell ref="A40:F40"/>
    <mergeCell ref="A42:B46"/>
    <mergeCell ref="A41:E41"/>
    <mergeCell ref="C42:E42"/>
    <mergeCell ref="C45:E45"/>
    <mergeCell ref="C44:E44"/>
    <mergeCell ref="C43:E43"/>
  </mergeCells>
  <printOptions/>
  <pageMargins left="0.25" right="0.25" top="0.75" bottom="0.75" header="0.3" footer="0.3"/>
  <pageSetup firstPageNumber="2" useFirstPageNumber="1" fitToHeight="1" fitToWidth="1" horizontalDpi="600" verticalDpi="600" orientation="portrait" paperSize="9" scale="64" r:id="rId1"/>
  <headerFooter alignWithMargins="0">
    <oddFooter>&amp;L3DDBF8B1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2021-01-04T14:10:04Z</cp:lastPrinted>
  <dcterms:created xsi:type="dcterms:W3CDTF">2004-04-20T14:33:35Z</dcterms:created>
  <dcterms:modified xsi:type="dcterms:W3CDTF">2021-01-04T14:10:06Z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