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<sst xmlns="http://schemas.openxmlformats.org/spreadsheetml/2006/main" count="108" uniqueCount="90">
  <si>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</si>
  <si>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</si>
  <si>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</si>
  <si>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</si>
  <si>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</si>
  <si>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</si>
  <si>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</si>
  <si>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</si>
  <si>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</si>
  <si>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</si>
  <si>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</si>
  <si>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</si>
  <si>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</si>
  <si>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</si>
  <si>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</si>
  <si>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</si>
  <si>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</si>
  <si>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</si>
  <si>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</si>
  <si>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</si>
  <si>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</si>
  <si>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</si>
  <si>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</si>
  <si>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</si>
  <si>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</si>
  <si>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</si>
  <si>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</si>
  <si>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</si>
  <si>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</si>
  <si>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</si>
  <si>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</si>
  <si>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</si>
  <si>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</si>
  <si>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</si>
  <si>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</si>
  <si>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</si>
  <si>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</si>
  <si>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</si>
  <si>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</si>
  <si>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</si>
  <si>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</si>
  <si>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</si>
  <si>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</si>
  <si>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</si>
  <si>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</si>
  <si>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</si>
  <si>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</si>
  <si>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</si>
  <si>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</si>
  <si>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</si>
  <si>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</si>
  <si>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</si>
  <si>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</si>
  <si>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</si>
  <si>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</si>
  <si>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</si>
  <si>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</si>
  <si>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</si>
  <si>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</si>
  <si>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</si>
  <si>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</si>
  <si>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</si>
  <si>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</si>
  <si>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</si>
  <si>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</si>
  <si>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</si>
  <si>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</si>
  <si>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</si>
  <si>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</si>
  <si>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</si>
  <si>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</si>
  <si>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</si>
  <si>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</si>
  <si>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</si>
  <si>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</si>
  <si>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</si>
  <si>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</si>
  <si>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</si>
  <si>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</si>
  <si>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</si>
  <si>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</si>
  <si>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</si>
  <si>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</si>
  <si>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</si>
  <si>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Північно-західний апеляційний господарський суд</t>
  </si>
  <si>
    <t>перший квартал 2020 року</t>
  </si>
  <si>
    <t xml:space="preserve">                                                      О.В. Мельник</t>
  </si>
  <si>
    <t xml:space="preserve">                                                       О.А. Дмищук</t>
  </si>
  <si>
    <t>0362 68 40 63</t>
  </si>
  <si>
    <t>2 квітня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</si>
</sst>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0" fontId="84" fillId="0" borderId="0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07" t="s">
        <v>48</v>
      </c>
      <c r="C3" s="107"/>
      <c r="D3" s="107"/>
      <c r="E3" s="107"/>
      <c r="F3" s="107"/>
      <c r="G3" s="107"/>
      <c r="H3" s="107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4"/>
      <c r="C6" s="99" t="s">
        <v>85</v>
      </c>
      <c r="D6" s="99"/>
      <c r="E6" s="99"/>
      <c r="F6" s="99"/>
      <c r="G6" s="99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08" t="s">
        <v>8</v>
      </c>
      <c r="C12" s="109"/>
      <c r="D12" s="110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92" t="s">
        <v>49</v>
      </c>
      <c r="C14" s="93"/>
      <c r="D14" s="94"/>
      <c r="E14" s="100" t="s">
        <v>36</v>
      </c>
      <c r="F14" s="12"/>
      <c r="G14" s="8"/>
    </row>
    <row r="15" spans="1:7" ht="12.75" customHeight="1">
      <c r="A15" s="18"/>
      <c r="B15" s="92"/>
      <c r="C15" s="93"/>
      <c r="D15" s="94"/>
      <c r="E15" s="100"/>
      <c r="G15" s="9" t="s">
        <v>10</v>
      </c>
    </row>
    <row r="16" spans="1:8" ht="12.75" customHeight="1">
      <c r="A16" s="18"/>
      <c r="B16" s="92"/>
      <c r="C16" s="93"/>
      <c r="D16" s="94"/>
      <c r="E16" s="100"/>
      <c r="F16" s="111" t="s">
        <v>11</v>
      </c>
      <c r="G16" s="111"/>
      <c r="H16" s="111"/>
    </row>
    <row r="17" spans="1:8" ht="12.75" customHeight="1">
      <c r="A17" s="18"/>
      <c r="B17" s="92"/>
      <c r="C17" s="93"/>
      <c r="D17" s="94"/>
      <c r="E17" s="100"/>
      <c r="F17" s="101" t="s">
        <v>63</v>
      </c>
      <c r="G17" s="102"/>
      <c r="H17" s="102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87" t="s">
        <v>13</v>
      </c>
      <c r="C32" s="88"/>
      <c r="D32" s="95" t="s">
        <v>84</v>
      </c>
      <c r="E32" s="95"/>
      <c r="F32" s="95"/>
      <c r="G32" s="95"/>
      <c r="H32" s="96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03"/>
      <c r="E34" s="95"/>
      <c r="F34" s="95"/>
      <c r="G34" s="95"/>
      <c r="H34" s="96"/>
      <c r="I34" s="12"/>
    </row>
    <row r="35" spans="1:9" ht="12.75" customHeight="1">
      <c r="A35" s="18"/>
      <c r="B35" s="11"/>
      <c r="C35" s="12"/>
      <c r="D35" s="97"/>
      <c r="E35" s="97"/>
      <c r="F35" s="97"/>
      <c r="G35" s="97"/>
      <c r="H35" s="98"/>
      <c r="I35" s="12"/>
    </row>
    <row r="36" spans="1:8" ht="12.75" customHeight="1">
      <c r="A36" s="18"/>
      <c r="B36" s="89"/>
      <c r="C36" s="90"/>
      <c r="D36" s="90"/>
      <c r="E36" s="90"/>
      <c r="F36" s="90"/>
      <c r="G36" s="90"/>
      <c r="H36" s="91"/>
    </row>
    <row r="37" spans="1:8" ht="12.75" customHeight="1">
      <c r="A37" s="18"/>
      <c r="B37" s="84" t="s">
        <v>15</v>
      </c>
      <c r="C37" s="85"/>
      <c r="D37" s="85"/>
      <c r="E37" s="85"/>
      <c r="F37" s="85"/>
      <c r="G37" s="85"/>
      <c r="H37" s="86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04"/>
      <c r="C39" s="105"/>
      <c r="D39" s="105"/>
      <c r="E39" s="105"/>
      <c r="F39" s="105"/>
      <c r="G39" s="105"/>
      <c r="H39" s="106"/>
      <c r="I39" s="12"/>
    </row>
    <row r="40" spans="1:9" ht="12.75" customHeight="1">
      <c r="A40" s="18"/>
      <c r="B40" s="84" t="s">
        <v>16</v>
      </c>
      <c r="C40" s="85"/>
      <c r="D40" s="85"/>
      <c r="E40" s="85"/>
      <c r="F40" s="85"/>
      <c r="G40" s="85"/>
      <c r="H40" s="86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&amp;L9B7EFF0E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4">
      <selection activeCell="E7" sqref="E7"/>
    </sheetView>
  </sheetViews>
  <sheetFormatPr defaultColWidth="9.00390625" defaultRowHeight="12.75"/>
  <cols>
    <col min="1" max="1" width="5.625" style="76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9.2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7" t="s">
        <v>83</v>
      </c>
      <c r="B1" s="147"/>
      <c r="C1" s="147"/>
      <c r="D1" s="147"/>
      <c r="E1" s="147"/>
      <c r="F1" s="147"/>
      <c r="G1" s="147"/>
      <c r="H1" s="147"/>
      <c r="I1" s="148"/>
      <c r="M1" s="43"/>
      <c r="N1" s="79"/>
      <c r="O1" s="79"/>
    </row>
    <row r="2" spans="1:10" s="42" customFormat="1" ht="63" customHeight="1">
      <c r="A2" s="154" t="s">
        <v>3</v>
      </c>
      <c r="B2" s="154"/>
      <c r="C2" s="155"/>
      <c r="D2" s="152" t="s">
        <v>17</v>
      </c>
      <c r="E2" s="149" t="s">
        <v>40</v>
      </c>
      <c r="F2" s="150"/>
      <c r="G2" s="149" t="s">
        <v>66</v>
      </c>
      <c r="H2" s="161"/>
      <c r="I2" s="151" t="s">
        <v>67</v>
      </c>
      <c r="J2" s="151"/>
    </row>
    <row r="3" spans="1:10" s="42" customFormat="1" ht="62.25" customHeight="1">
      <c r="A3" s="156"/>
      <c r="B3" s="156"/>
      <c r="C3" s="157"/>
      <c r="D3" s="153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58" t="s">
        <v>1</v>
      </c>
      <c r="B4" s="159"/>
      <c r="C4" s="160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26" t="s">
        <v>68</v>
      </c>
      <c r="B5" s="126"/>
      <c r="C5" s="126"/>
      <c r="D5" s="39">
        <v>1</v>
      </c>
      <c r="E5" s="82">
        <v>1</v>
      </c>
      <c r="F5" s="82">
        <v>0</v>
      </c>
      <c r="G5" s="82">
        <v>1</v>
      </c>
      <c r="H5" s="82">
        <v>1</v>
      </c>
      <c r="I5" s="82">
        <v>0</v>
      </c>
      <c r="J5" s="82">
        <v>0</v>
      </c>
    </row>
    <row r="6" spans="1:10" ht="27.75" customHeight="1">
      <c r="A6" s="126" t="s">
        <v>69</v>
      </c>
      <c r="B6" s="126"/>
      <c r="C6" s="126"/>
      <c r="D6" s="39">
        <v>2</v>
      </c>
      <c r="E6" s="82">
        <v>2</v>
      </c>
      <c r="F6" s="82">
        <v>0</v>
      </c>
      <c r="G6" s="82">
        <v>2</v>
      </c>
      <c r="H6" s="82">
        <v>1</v>
      </c>
      <c r="I6" s="82">
        <v>0</v>
      </c>
      <c r="J6" s="82">
        <v>0</v>
      </c>
    </row>
    <row r="7" spans="1:10" ht="18" customHeight="1">
      <c r="A7" s="166" t="s">
        <v>53</v>
      </c>
      <c r="B7" s="129" t="s">
        <v>42</v>
      </c>
      <c r="C7" s="1" t="s">
        <v>43</v>
      </c>
      <c r="D7" s="39">
        <v>3</v>
      </c>
      <c r="E7" s="82">
        <v>719</v>
      </c>
      <c r="F7" s="82">
        <v>412</v>
      </c>
      <c r="G7" s="82">
        <v>390</v>
      </c>
      <c r="H7" s="82">
        <v>73</v>
      </c>
      <c r="I7" s="82">
        <v>329</v>
      </c>
      <c r="J7" s="82">
        <v>5</v>
      </c>
    </row>
    <row r="8" spans="1:10" ht="18" customHeight="1">
      <c r="A8" s="167"/>
      <c r="B8" s="129"/>
      <c r="C8" s="1" t="s">
        <v>41</v>
      </c>
      <c r="D8" s="39">
        <v>4</v>
      </c>
      <c r="E8" s="82">
        <v>150</v>
      </c>
      <c r="F8" s="82">
        <v>94</v>
      </c>
      <c r="G8" s="82">
        <v>108</v>
      </c>
      <c r="H8" s="82">
        <v>26</v>
      </c>
      <c r="I8" s="82">
        <v>42</v>
      </c>
      <c r="J8" s="82">
        <v>0</v>
      </c>
    </row>
    <row r="9" spans="1:10" ht="18" customHeight="1">
      <c r="A9" s="167"/>
      <c r="B9" s="129"/>
      <c r="C9" s="1" t="s">
        <v>74</v>
      </c>
      <c r="D9" s="39">
        <v>5</v>
      </c>
      <c r="E9" s="82">
        <v>91</v>
      </c>
      <c r="F9" s="82">
        <v>55</v>
      </c>
      <c r="G9" s="82">
        <v>57</v>
      </c>
      <c r="H9" s="82">
        <v>8</v>
      </c>
      <c r="I9" s="82">
        <v>34</v>
      </c>
      <c r="J9" s="82">
        <v>0</v>
      </c>
    </row>
    <row r="10" spans="1:10" ht="30" customHeight="1">
      <c r="A10" s="167"/>
      <c r="B10" s="141" t="s">
        <v>70</v>
      </c>
      <c r="C10" s="142"/>
      <c r="D10" s="39">
        <v>6</v>
      </c>
      <c r="E10" s="82">
        <v>3</v>
      </c>
      <c r="F10" s="82">
        <v>1</v>
      </c>
      <c r="G10" s="82">
        <v>2</v>
      </c>
      <c r="H10" s="82">
        <v>1</v>
      </c>
      <c r="I10" s="82">
        <v>1</v>
      </c>
      <c r="J10" s="82">
        <v>0</v>
      </c>
    </row>
    <row r="11" spans="1:10" ht="17.25" customHeight="1">
      <c r="A11" s="167"/>
      <c r="B11" s="127" t="s">
        <v>18</v>
      </c>
      <c r="C11" s="128"/>
      <c r="D11" s="39">
        <v>7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</row>
    <row r="12" spans="1:10" ht="17.25" customHeight="1">
      <c r="A12" s="167"/>
      <c r="B12" s="127" t="s">
        <v>71</v>
      </c>
      <c r="C12" s="128"/>
      <c r="D12" s="39">
        <v>8</v>
      </c>
      <c r="E12" s="82">
        <v>1</v>
      </c>
      <c r="F12" s="82">
        <v>0</v>
      </c>
      <c r="G12" s="82">
        <v>1</v>
      </c>
      <c r="H12" s="82">
        <v>0</v>
      </c>
      <c r="I12" s="82">
        <v>0</v>
      </c>
      <c r="J12" s="82">
        <v>0</v>
      </c>
    </row>
    <row r="13" spans="1:10" ht="15" customHeight="1">
      <c r="A13" s="167"/>
      <c r="B13" s="127" t="s">
        <v>75</v>
      </c>
      <c r="C13" s="128"/>
      <c r="D13" s="39">
        <v>9</v>
      </c>
      <c r="E13" s="82">
        <v>16</v>
      </c>
      <c r="F13" s="82">
        <v>16</v>
      </c>
      <c r="G13" s="82">
        <v>16</v>
      </c>
      <c r="H13" s="82">
        <v>0</v>
      </c>
      <c r="I13" s="82">
        <v>0</v>
      </c>
      <c r="J13" s="82">
        <v>0</v>
      </c>
    </row>
    <row r="14" spans="1:16" ht="15" customHeight="1">
      <c r="A14" s="168"/>
      <c r="B14" s="163" t="s">
        <v>19</v>
      </c>
      <c r="C14" s="164"/>
      <c r="D14" s="39">
        <v>10</v>
      </c>
      <c r="E14" s="82">
        <v>983</v>
      </c>
      <c r="F14" s="82">
        <v>578</v>
      </c>
      <c r="G14" s="82">
        <v>577</v>
      </c>
      <c r="H14" s="82">
        <v>110</v>
      </c>
      <c r="I14" s="82">
        <v>406</v>
      </c>
      <c r="J14" s="82">
        <v>5</v>
      </c>
      <c r="K14" s="81"/>
      <c r="L14" s="81"/>
      <c r="M14" s="81"/>
      <c r="N14" s="81"/>
      <c r="O14" s="81"/>
      <c r="P14" s="81"/>
    </row>
    <row r="15" spans="1:10" ht="33" customHeight="1">
      <c r="A15" s="170" t="s">
        <v>44</v>
      </c>
      <c r="B15" s="171"/>
      <c r="C15" s="172"/>
      <c r="D15" s="39">
        <v>11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</row>
    <row r="16" spans="1:10" ht="16.5" customHeight="1">
      <c r="A16" s="165" t="s">
        <v>76</v>
      </c>
      <c r="B16" s="165"/>
      <c r="C16" s="165"/>
      <c r="D16" s="39">
        <v>12</v>
      </c>
      <c r="E16" s="82">
        <v>983</v>
      </c>
      <c r="F16" s="82">
        <f>SUM(F14:F15)</f>
        <v>578</v>
      </c>
      <c r="G16" s="82">
        <v>577</v>
      </c>
      <c r="H16" s="82">
        <f>SUM(H14:H15)</f>
        <v>110</v>
      </c>
      <c r="I16" s="82">
        <f>SUM(I14:I15)</f>
        <v>406</v>
      </c>
      <c r="J16" s="82">
        <f>SUM(J14:J15)</f>
        <v>5</v>
      </c>
    </row>
    <row r="17" spans="1:3" ht="12" customHeight="1">
      <c r="A17" s="47"/>
      <c r="B17" s="48"/>
      <c r="C17" s="48"/>
    </row>
    <row r="18" spans="1:7" ht="15.75">
      <c r="A18" s="169" t="s">
        <v>54</v>
      </c>
      <c r="B18" s="169"/>
      <c r="C18" s="169"/>
      <c r="D18" s="169"/>
      <c r="E18" s="169"/>
      <c r="F18" s="40"/>
      <c r="G18" s="41"/>
    </row>
    <row r="19" spans="1:10" ht="22.5" customHeight="1">
      <c r="A19" s="115" t="s">
        <v>3</v>
      </c>
      <c r="B19" s="115"/>
      <c r="C19" s="115"/>
      <c r="D19" s="115"/>
      <c r="E19" s="115"/>
      <c r="F19" s="115"/>
      <c r="G19" s="38" t="s">
        <v>20</v>
      </c>
      <c r="H19" s="38" t="s">
        <v>4</v>
      </c>
      <c r="I19" s="42"/>
      <c r="J19" s="42"/>
    </row>
    <row r="20" spans="1:10" ht="15.75" customHeight="1">
      <c r="A20" s="130" t="s">
        <v>53</v>
      </c>
      <c r="B20" s="137" t="s">
        <v>47</v>
      </c>
      <c r="C20" s="144" t="s">
        <v>45</v>
      </c>
      <c r="D20" s="122" t="s">
        <v>46</v>
      </c>
      <c r="E20" s="122"/>
      <c r="F20" s="122"/>
      <c r="G20" s="2">
        <v>1</v>
      </c>
      <c r="H20" s="82">
        <v>219</v>
      </c>
      <c r="I20" s="42"/>
      <c r="J20" s="43"/>
    </row>
    <row r="21" spans="1:10" ht="15.75" customHeight="1">
      <c r="A21" s="130"/>
      <c r="B21" s="137"/>
      <c r="C21" s="145"/>
      <c r="D21" s="118" t="s">
        <v>38</v>
      </c>
      <c r="E21" s="118"/>
      <c r="F21" s="118"/>
      <c r="G21" s="2">
        <v>2</v>
      </c>
      <c r="H21" s="82">
        <v>47</v>
      </c>
      <c r="I21" s="42"/>
      <c r="J21" s="43"/>
    </row>
    <row r="22" spans="1:10" ht="22.5" customHeight="1">
      <c r="A22" s="130"/>
      <c r="B22" s="137"/>
      <c r="C22" s="146"/>
      <c r="D22" s="123" t="s">
        <v>51</v>
      </c>
      <c r="E22" s="124"/>
      <c r="F22" s="125"/>
      <c r="G22" s="2">
        <v>3</v>
      </c>
      <c r="H22" s="82">
        <v>28</v>
      </c>
      <c r="I22" s="42"/>
      <c r="J22" s="43"/>
    </row>
    <row r="23" spans="1:10" ht="15.75" customHeight="1">
      <c r="A23" s="130"/>
      <c r="B23" s="137"/>
      <c r="C23" s="119" t="s">
        <v>37</v>
      </c>
      <c r="D23" s="122" t="s">
        <v>46</v>
      </c>
      <c r="E23" s="122"/>
      <c r="F23" s="122"/>
      <c r="G23" s="2">
        <v>4</v>
      </c>
      <c r="H23" s="82">
        <v>63</v>
      </c>
      <c r="I23" s="42"/>
      <c r="J23" s="42"/>
    </row>
    <row r="24" spans="1:10" ht="15.75" customHeight="1">
      <c r="A24" s="130"/>
      <c r="B24" s="137"/>
      <c r="C24" s="120"/>
      <c r="D24" s="118" t="s">
        <v>38</v>
      </c>
      <c r="E24" s="118"/>
      <c r="F24" s="118"/>
      <c r="G24" s="2">
        <v>5</v>
      </c>
      <c r="H24" s="82">
        <v>25</v>
      </c>
      <c r="I24" s="42"/>
      <c r="J24" s="42"/>
    </row>
    <row r="25" spans="1:10" ht="22.5" customHeight="1">
      <c r="A25" s="130"/>
      <c r="B25" s="137"/>
      <c r="C25" s="121"/>
      <c r="D25" s="123" t="s">
        <v>51</v>
      </c>
      <c r="E25" s="124"/>
      <c r="F25" s="125"/>
      <c r="G25" s="2">
        <v>6</v>
      </c>
      <c r="H25" s="82">
        <v>8</v>
      </c>
      <c r="I25" s="42"/>
      <c r="J25" s="42"/>
    </row>
    <row r="26" spans="1:10" ht="15.75" customHeight="1">
      <c r="A26" s="130"/>
      <c r="B26" s="137"/>
      <c r="C26" s="119" t="s">
        <v>39</v>
      </c>
      <c r="D26" s="122" t="s">
        <v>46</v>
      </c>
      <c r="E26" s="122"/>
      <c r="F26" s="122"/>
      <c r="G26" s="2">
        <v>7</v>
      </c>
      <c r="H26" s="82">
        <v>10</v>
      </c>
      <c r="I26" s="42"/>
      <c r="J26" s="42"/>
    </row>
    <row r="27" spans="1:10" ht="15.75" customHeight="1">
      <c r="A27" s="130"/>
      <c r="B27" s="137"/>
      <c r="C27" s="120"/>
      <c r="D27" s="118" t="s">
        <v>38</v>
      </c>
      <c r="E27" s="118"/>
      <c r="F27" s="118"/>
      <c r="G27" s="2">
        <v>8</v>
      </c>
      <c r="H27" s="82">
        <v>1</v>
      </c>
      <c r="I27" s="42"/>
      <c r="J27" s="42"/>
    </row>
    <row r="28" spans="1:10" ht="22.5" customHeight="1">
      <c r="A28" s="130"/>
      <c r="B28" s="137"/>
      <c r="C28" s="121"/>
      <c r="D28" s="123" t="s">
        <v>51</v>
      </c>
      <c r="E28" s="124"/>
      <c r="F28" s="125"/>
      <c r="G28" s="2">
        <v>9</v>
      </c>
      <c r="H28" s="82">
        <v>0</v>
      </c>
      <c r="I28" s="42"/>
      <c r="J28" s="42"/>
    </row>
    <row r="29" spans="1:10" ht="15.75" customHeight="1">
      <c r="A29" s="130"/>
      <c r="B29" s="115" t="s">
        <v>26</v>
      </c>
      <c r="C29" s="117" t="s">
        <v>22</v>
      </c>
      <c r="D29" s="117"/>
      <c r="E29" s="117"/>
      <c r="F29" s="117"/>
      <c r="G29" s="2">
        <v>10</v>
      </c>
      <c r="H29" s="82">
        <v>133</v>
      </c>
      <c r="I29" s="56">
        <v>0</v>
      </c>
      <c r="J29" s="42"/>
    </row>
    <row r="30" spans="1:10" ht="15.75" customHeight="1">
      <c r="A30" s="130"/>
      <c r="B30" s="115"/>
      <c r="C30" s="117" t="s">
        <v>23</v>
      </c>
      <c r="D30" s="117"/>
      <c r="E30" s="117"/>
      <c r="F30" s="117"/>
      <c r="G30" s="2">
        <v>11</v>
      </c>
      <c r="H30" s="36">
        <v>850</v>
      </c>
      <c r="I30" s="42"/>
      <c r="J30" s="42"/>
    </row>
    <row r="31" spans="1:10" ht="15.75" customHeight="1">
      <c r="A31" s="130"/>
      <c r="B31" s="115"/>
      <c r="C31" s="143" t="s">
        <v>52</v>
      </c>
      <c r="D31" s="143"/>
      <c r="E31" s="143"/>
      <c r="F31" s="143"/>
      <c r="G31" s="2">
        <v>12</v>
      </c>
      <c r="H31" s="37">
        <v>64</v>
      </c>
      <c r="I31" s="42"/>
      <c r="J31" s="42"/>
    </row>
    <row r="32" spans="1:10" ht="18" customHeight="1">
      <c r="A32" s="130"/>
      <c r="B32" s="131" t="s">
        <v>56</v>
      </c>
      <c r="C32" s="131"/>
      <c r="D32" s="131"/>
      <c r="E32" s="131"/>
      <c r="F32" s="131"/>
      <c r="G32" s="2">
        <v>13</v>
      </c>
      <c r="H32" s="36">
        <v>92</v>
      </c>
      <c r="I32" s="42"/>
      <c r="J32" s="42"/>
    </row>
    <row r="33" spans="1:10" ht="20.25" customHeight="1">
      <c r="A33" s="130"/>
      <c r="B33" s="131" t="s">
        <v>65</v>
      </c>
      <c r="C33" s="131"/>
      <c r="D33" s="131"/>
      <c r="E33" s="131"/>
      <c r="F33" s="131"/>
      <c r="G33" s="2">
        <v>14</v>
      </c>
      <c r="H33" s="36">
        <v>173</v>
      </c>
      <c r="I33" s="42"/>
      <c r="J33" s="42"/>
    </row>
    <row r="34" spans="1:10" ht="38.25" customHeight="1">
      <c r="A34" s="130"/>
      <c r="B34" s="132" t="s">
        <v>77</v>
      </c>
      <c r="C34" s="132"/>
      <c r="D34" s="132"/>
      <c r="E34" s="132"/>
      <c r="F34" s="132"/>
      <c r="G34" s="2">
        <v>15</v>
      </c>
      <c r="H34" s="36">
        <v>39</v>
      </c>
      <c r="I34" s="42"/>
      <c r="J34" s="42"/>
    </row>
    <row r="35" spans="1:10" ht="15.75" customHeight="1">
      <c r="A35" s="130"/>
      <c r="B35" s="132" t="s">
        <v>78</v>
      </c>
      <c r="C35" s="132"/>
      <c r="D35" s="132"/>
      <c r="E35" s="132"/>
      <c r="F35" s="132"/>
      <c r="G35" s="2">
        <v>16</v>
      </c>
      <c r="H35" s="82">
        <v>0</v>
      </c>
      <c r="I35" s="42"/>
      <c r="J35" s="42"/>
    </row>
    <row r="36" spans="1:10" ht="15.75" customHeight="1">
      <c r="A36" s="133" t="s">
        <v>21</v>
      </c>
      <c r="B36" s="134"/>
      <c r="C36" s="134"/>
      <c r="D36" s="134"/>
      <c r="E36" s="134"/>
      <c r="F36" s="134"/>
      <c r="G36" s="134"/>
      <c r="H36" s="135"/>
      <c r="I36" s="42"/>
      <c r="J36" s="42"/>
    </row>
    <row r="37" spans="1:10" ht="15.75">
      <c r="A37" s="173" t="s">
        <v>79</v>
      </c>
      <c r="B37" s="173"/>
      <c r="C37" s="173"/>
      <c r="D37" s="173"/>
      <c r="E37" s="173"/>
      <c r="F37" s="173"/>
      <c r="G37" s="49">
        <v>17</v>
      </c>
      <c r="H37" s="83">
        <v>22</v>
      </c>
      <c r="I37" s="42"/>
      <c r="J37" s="42"/>
    </row>
    <row r="38" spans="1:10" ht="15.75" customHeight="1">
      <c r="A38" s="174" t="s">
        <v>80</v>
      </c>
      <c r="B38" s="174"/>
      <c r="C38" s="174"/>
      <c r="D38" s="174"/>
      <c r="E38" s="174"/>
      <c r="F38" s="174"/>
      <c r="G38" s="49">
        <v>18</v>
      </c>
      <c r="H38" s="83">
        <v>20</v>
      </c>
      <c r="I38" s="42"/>
      <c r="J38" s="42"/>
    </row>
    <row r="39" spans="1:10" ht="12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8" ht="15.75" customHeight="1">
      <c r="A40" s="113" t="s">
        <v>81</v>
      </c>
      <c r="B40" s="113"/>
      <c r="C40" s="113"/>
      <c r="D40" s="113"/>
      <c r="E40" s="113"/>
      <c r="F40" s="113"/>
      <c r="G40" s="51"/>
      <c r="H40" s="52"/>
    </row>
    <row r="41" spans="1:8" ht="15.75" customHeight="1">
      <c r="A41" s="115" t="s">
        <v>3</v>
      </c>
      <c r="B41" s="115"/>
      <c r="C41" s="115"/>
      <c r="D41" s="115"/>
      <c r="E41" s="115"/>
      <c r="F41" s="38" t="s">
        <v>20</v>
      </c>
      <c r="G41" s="38" t="s">
        <v>4</v>
      </c>
      <c r="H41" s="52"/>
    </row>
    <row r="42" spans="1:8" ht="15.75" customHeight="1">
      <c r="A42" s="114" t="s">
        <v>57</v>
      </c>
      <c r="B42" s="114"/>
      <c r="C42" s="116" t="s">
        <v>58</v>
      </c>
      <c r="D42" s="116"/>
      <c r="E42" s="116"/>
      <c r="F42" s="2">
        <v>1</v>
      </c>
      <c r="G42" s="77">
        <v>519</v>
      </c>
      <c r="H42" s="52"/>
    </row>
    <row r="43" spans="1:7" ht="15" customHeight="1">
      <c r="A43" s="114"/>
      <c r="B43" s="114"/>
      <c r="C43" s="116" t="s">
        <v>59</v>
      </c>
      <c r="D43" s="116"/>
      <c r="E43" s="116"/>
      <c r="F43" s="2">
        <v>2</v>
      </c>
      <c r="G43" s="36">
        <v>53</v>
      </c>
    </row>
    <row r="44" spans="1:7" ht="15.75" customHeight="1">
      <c r="A44" s="114"/>
      <c r="B44" s="114"/>
      <c r="C44" s="116" t="s">
        <v>60</v>
      </c>
      <c r="D44" s="116"/>
      <c r="E44" s="116"/>
      <c r="F44" s="2">
        <v>3</v>
      </c>
      <c r="G44" s="36">
        <v>5</v>
      </c>
    </row>
    <row r="45" spans="1:7" ht="15.75" customHeight="1">
      <c r="A45" s="114"/>
      <c r="B45" s="114"/>
      <c r="C45" s="116" t="s">
        <v>61</v>
      </c>
      <c r="D45" s="116"/>
      <c r="E45" s="116"/>
      <c r="F45" s="2">
        <v>4</v>
      </c>
      <c r="G45" s="36">
        <v>0</v>
      </c>
    </row>
    <row r="46" spans="1:7" ht="15.75" customHeight="1">
      <c r="A46" s="114"/>
      <c r="B46" s="114"/>
      <c r="C46" s="112" t="s">
        <v>62</v>
      </c>
      <c r="D46" s="112"/>
      <c r="E46" s="112"/>
      <c r="F46" s="2">
        <v>5</v>
      </c>
      <c r="G46" s="36">
        <v>0</v>
      </c>
    </row>
    <row r="47" spans="1:7" ht="12" customHeight="1">
      <c r="A47" s="53"/>
      <c r="B47" s="53"/>
      <c r="C47" s="34"/>
      <c r="D47" s="34"/>
      <c r="E47" s="34"/>
      <c r="F47" s="35"/>
      <c r="G47" s="52"/>
    </row>
    <row r="48" spans="1:7" ht="15.75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38" t="s">
        <v>3</v>
      </c>
      <c r="B49" s="139"/>
      <c r="C49" s="139"/>
      <c r="D49" s="139"/>
      <c r="E49" s="140"/>
      <c r="F49" s="38" t="s">
        <v>20</v>
      </c>
      <c r="G49" s="38" t="s">
        <v>4</v>
      </c>
      <c r="M49" s="56">
        <v>19789</v>
      </c>
      <c r="N49" s="80">
        <v>19789</v>
      </c>
      <c r="O49" s="80">
        <v>410</v>
      </c>
    </row>
    <row r="50" spans="1:7" ht="25.5" customHeight="1">
      <c r="A50" s="117" t="s">
        <v>72</v>
      </c>
      <c r="B50" s="117"/>
      <c r="C50" s="117"/>
      <c r="D50" s="117"/>
      <c r="E50" s="117"/>
      <c r="F50" s="2">
        <v>1</v>
      </c>
      <c r="G50" s="78">
        <f>IF(I16&lt;&gt;0,(J16*100/I16),0)</f>
        <v>1.2315270935960592</v>
      </c>
    </row>
    <row r="51" spans="1:7" ht="15.75">
      <c r="A51" s="133" t="s">
        <v>73</v>
      </c>
      <c r="B51" s="134"/>
      <c r="C51" s="134"/>
      <c r="D51" s="134"/>
      <c r="E51" s="135"/>
      <c r="F51" s="2">
        <v>2</v>
      </c>
      <c r="G51" s="78">
        <f>IF(F16&lt;&gt;0,(G16*100/F16),0)</f>
        <v>99.82698961937716</v>
      </c>
    </row>
    <row r="52" spans="1:7" ht="15.75">
      <c r="A52" s="133" t="s">
        <v>27</v>
      </c>
      <c r="B52" s="134"/>
      <c r="C52" s="134"/>
      <c r="D52" s="134"/>
      <c r="E52" s="135"/>
      <c r="F52" s="2">
        <v>3</v>
      </c>
      <c r="G52" s="37">
        <f>IF(H38&lt;&gt;0,G16/H38,0)</f>
        <v>28.85</v>
      </c>
    </row>
    <row r="53" spans="1:7" ht="22.5" customHeight="1">
      <c r="A53" s="133" t="s">
        <v>34</v>
      </c>
      <c r="B53" s="134"/>
      <c r="C53" s="134"/>
      <c r="D53" s="134"/>
      <c r="E53" s="135"/>
      <c r="F53" s="2">
        <v>4</v>
      </c>
      <c r="G53" s="37">
        <f>IF(H38&lt;&gt;0,E16/H38,0)</f>
        <v>49.15</v>
      </c>
    </row>
    <row r="54" spans="1:7" ht="15.75">
      <c r="A54" s="133" t="s">
        <v>24</v>
      </c>
      <c r="B54" s="134"/>
      <c r="C54" s="134"/>
      <c r="D54" s="134"/>
      <c r="E54" s="135"/>
      <c r="F54" s="2">
        <v>5</v>
      </c>
      <c r="G54" s="37">
        <f>IF(O49&lt;&gt;0,N49/O49,0)</f>
        <v>48.265853658536585</v>
      </c>
    </row>
    <row r="55" spans="1:7" ht="9" customHeight="1">
      <c r="A55" s="57"/>
      <c r="B55" s="57"/>
      <c r="C55" s="58"/>
      <c r="D55" s="58"/>
      <c r="E55" s="41"/>
      <c r="F55" s="41"/>
      <c r="G55" s="41"/>
    </row>
    <row r="56" spans="1:7" ht="15.75" customHeight="1">
      <c r="A56" s="136" t="s">
        <v>64</v>
      </c>
      <c r="B56" s="136"/>
      <c r="C56" s="59" t="s">
        <v>86</v>
      </c>
      <c r="D56" s="60"/>
      <c r="E56" s="41"/>
      <c r="F56" s="41"/>
      <c r="G56" s="41"/>
    </row>
    <row r="57" spans="1:7" ht="9.75" customHeight="1">
      <c r="A57" s="61"/>
      <c r="B57" s="62" t="s">
        <v>28</v>
      </c>
      <c r="C57" s="63" t="s">
        <v>29</v>
      </c>
      <c r="D57" s="64"/>
      <c r="E57" s="41"/>
      <c r="F57" s="41"/>
      <c r="G57" s="41"/>
    </row>
    <row r="58" spans="1:7" ht="9" customHeight="1">
      <c r="A58" s="61"/>
      <c r="B58" s="61"/>
      <c r="C58" s="65"/>
      <c r="D58" s="65"/>
      <c r="E58" s="41"/>
      <c r="F58" s="41"/>
      <c r="G58" s="41"/>
    </row>
    <row r="59" spans="1:7" ht="16.5" customHeight="1">
      <c r="A59" s="66" t="s">
        <v>33</v>
      </c>
      <c r="B59" s="61"/>
      <c r="C59" s="59" t="s">
        <v>87</v>
      </c>
      <c r="D59" s="67"/>
      <c r="E59" s="41"/>
      <c r="F59" s="41"/>
      <c r="G59" s="41"/>
    </row>
    <row r="60" spans="1:7" ht="13.5" customHeight="1">
      <c r="A60" s="68"/>
      <c r="B60" s="62" t="s">
        <v>28</v>
      </c>
      <c r="C60" s="63" t="s">
        <v>29</v>
      </c>
      <c r="D60" s="64"/>
      <c r="E60" s="41"/>
      <c r="F60" s="41"/>
      <c r="G60" s="41"/>
    </row>
    <row r="61" spans="1:7" ht="15.75">
      <c r="A61" s="69" t="s">
        <v>30</v>
      </c>
      <c r="B61" s="70"/>
      <c r="C61" s="71" t="s">
        <v>88</v>
      </c>
      <c r="D61" s="72"/>
      <c r="E61" s="65"/>
      <c r="F61" s="65"/>
      <c r="G61" s="41"/>
    </row>
    <row r="62" spans="1:7" ht="15.75">
      <c r="A62" s="73" t="s">
        <v>31</v>
      </c>
      <c r="B62" s="70"/>
      <c r="C62" s="74"/>
      <c r="D62" s="75"/>
      <c r="E62" s="65"/>
      <c r="F62" s="65"/>
      <c r="G62" s="41"/>
    </row>
    <row r="63" spans="1:7" ht="16.5" customHeight="1">
      <c r="A63" s="69" t="s">
        <v>32</v>
      </c>
      <c r="B63" s="70"/>
      <c r="C63" s="74"/>
      <c r="D63" s="72"/>
      <c r="E63" s="162" t="s">
        <v>89</v>
      </c>
      <c r="F63" s="162"/>
      <c r="G63" s="41"/>
    </row>
    <row r="64" spans="1:7" ht="15.75">
      <c r="A64" s="41"/>
      <c r="B64" s="41"/>
      <c r="C64" s="41"/>
      <c r="D64" s="41"/>
      <c r="E64" s="41"/>
      <c r="F64" s="41"/>
      <c r="G64" s="41"/>
    </row>
  </sheetData>
  <sheetProtection/>
  <mergeCells count="61"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C30:F30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  <mergeCell ref="C44:E44"/>
    <mergeCell ref="C43:E43"/>
  </mergeCells>
  <printOptions/>
  <pageMargins left="0.25" right="0.25" top="0.75" bottom="0.75" header="0.3" footer="0.3"/>
  <pageSetup firstPageNumber="2" useFirstPageNumber="1" fitToHeight="1" fitToWidth="1" horizontalDpi="600" verticalDpi="600" orientation="portrait" paperSize="9" scale="64" r:id="rId1"/>
  <headerFooter alignWithMargins="0">
    <oddFooter>&amp;L9B7EFF0E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2020-04-02T09:00:26Z</cp:lastPrinted>
  <dcterms:created xsi:type="dcterms:W3CDTF">2004-04-20T14:33:35Z</dcterms:created>
  <dcterms:modified xsi:type="dcterms:W3CDTF">2020-04-02T09:00:30Z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